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AA714C86-5DD1-4B3B-890A-BA29BD9D71CF}" xr6:coauthVersionLast="47" xr6:coauthVersionMax="47" xr10:uidLastSave="{00000000-0000-0000-0000-000000000000}"/>
  <bookViews>
    <workbookView xWindow="-120" yWindow="-120" windowWidth="20730" windowHeight="11160" firstSheet="1" activeTab="3" xr2:uid="{00000000-000D-0000-FFFF-FFFF00000000}"/>
  </bookViews>
  <sheets>
    <sheet name="SGV" sheetId="2" state="veryHidden" r:id="rId1"/>
    <sheet name="H. Van Quan" sheetId="7" r:id="rId2"/>
    <sheet name="H_Chi Lang" sheetId="8" r:id="rId3"/>
    <sheet name="H. Cao Lộc" sheetId="10" r:id="rId4"/>
  </sheets>
  <externalReferences>
    <externalReference r:id="rId5"/>
  </externalReferences>
  <definedNames>
    <definedName name="_xlnm._FilterDatabase" localSheetId="1" hidden="1">'H. Van Quan'!$A$6:$I$20</definedName>
    <definedName name="_xlnm._FilterDatabase" localSheetId="2" hidden="1">'H_Chi Lang'!$G$1:$G$52</definedName>
    <definedName name="Biên_chế" localSheetId="3">#REF!</definedName>
    <definedName name="Biên_chế">#REF!</definedName>
    <definedName name="Chuc.Vu" localSheetId="3">#REF!</definedName>
    <definedName name="Chuc.Vu">#REF!</definedName>
    <definedName name="Dan.Toc" localSheetId="3">#REF!</definedName>
    <definedName name="Dan.Toc">#REF!</definedName>
    <definedName name="Dang_vien" localSheetId="3">#REF!</definedName>
    <definedName name="Dang_vien">#REF!</definedName>
    <definedName name="Gioi_Tinh" localSheetId="3">#REF!</definedName>
    <definedName name="Gioi_Tinh">#REF!</definedName>
    <definedName name="Ma.ngach">[1]Ma.Ngach!$A$1:$A$27</definedName>
    <definedName name="Ma.so.ngach" localSheetId="3">#REF!</definedName>
    <definedName name="Ma.so.ngach">#REF!</definedName>
    <definedName name="Nam_nghiHuu">[1]TinhTuoiNghiHuu!$C$6:$F$13</definedName>
    <definedName name="Nu_nghiHuu">[1]TinhTuoiNghiHuu!$C$15:$F$29</definedName>
    <definedName name="_xlnm.Print_Titles" localSheetId="3">'H. Cao Lộc'!$4:$6</definedName>
    <definedName name="_xlnm.Print_Titles" localSheetId="1">'H. Van Quan'!$4:$7</definedName>
    <definedName name="_xlnm.Print_Titles" localSheetId="2">'H_Chi Lang'!$4:$7</definedName>
    <definedName name="ShN">RIGHT(CELL("filename",INDIRECT("A1")),LEN(CELL("filename",INDIRECT("A1")))-FIND("]",CELL("filename",INDIRECT("A1")),1))</definedName>
    <definedName name="Ten.Hang">[1]Ma.Ngach!$B$1:$B$27</definedName>
    <definedName name="Ten.Truong" localSheetId="3">#REF!</definedName>
    <definedName name="Ten.Truong">#REF!</definedName>
    <definedName name="Ten_hang_cot_CM" localSheetId="3">#REF!</definedName>
    <definedName name="Ten_hang_cot_CM">#REF!</definedName>
    <definedName name="Trinh.Do" localSheetId="3">#REF!</definedName>
    <definedName name="Trinh.Do">#REF!</definedName>
  </definedNames>
  <calcPr calcId="181029"/>
</workbook>
</file>

<file path=xl/calcChain.xml><?xml version="1.0" encoding="utf-8"?>
<calcChain xmlns="http://schemas.openxmlformats.org/spreadsheetml/2006/main">
  <c r="C49" i="8" l="1"/>
  <c r="C36" i="8" l="1"/>
  <c r="C33" i="8"/>
  <c r="C30" i="8"/>
  <c r="C27" i="8"/>
  <c r="C17" i="8"/>
  <c r="C10" i="8"/>
  <c r="C26" i="8" l="1"/>
  <c r="C9" i="8" s="1"/>
  <c r="C8" i="8" s="1"/>
</calcChain>
</file>

<file path=xl/sharedStrings.xml><?xml version="1.0" encoding="utf-8"?>
<sst xmlns="http://schemas.openxmlformats.org/spreadsheetml/2006/main" count="647" uniqueCount="224">
  <si>
    <t>STT</t>
  </si>
  <si>
    <t>Ghi chú</t>
  </si>
  <si>
    <t>I</t>
  </si>
  <si>
    <t>II</t>
  </si>
  <si>
    <t>SỰ NGHIỆP GIÁO DỤC VÀ ĐÀO TẠO</t>
  </si>
  <si>
    <t>TIỂU HỌC</t>
  </si>
  <si>
    <t>TRUNG HỌC CƠ SỞ</t>
  </si>
  <si>
    <t>III</t>
  </si>
  <si>
    <t>Cơ quan, tổ chức hành chính trực thuộc có nhu cầu tuyển dụng</t>
  </si>
  <si>
    <t>Nhu cầu tuyển dụng</t>
  </si>
  <si>
    <t>Vị trí việc làm</t>
  </si>
  <si>
    <t>Mô tả những nội dung chính về vị trí việc làm cần tuyển dụng</t>
  </si>
  <si>
    <t>Mã số (chức danh nghề nghiệp)</t>
  </si>
  <si>
    <t>Yêu cầu về trình độ</t>
  </si>
  <si>
    <t>Chuyên môn</t>
  </si>
  <si>
    <t>Trình độ</t>
  </si>
  <si>
    <t>THI TUYỂN, XÉT TUYỂN</t>
  </si>
  <si>
    <t>Giáo viên Trung học cơ sở hạng III</t>
  </si>
  <si>
    <t>Giáo viên trực tiếp giảng dạy môn Toán trong trường trung học cơ sở</t>
  </si>
  <si>
    <t>V.07.04.32</t>
  </si>
  <si>
    <t>Ngành hoặc chuyên ngành đào tạo</t>
  </si>
  <si>
    <t>Giáo viên Tiểu học hạng III</t>
  </si>
  <si>
    <t>Giáo viên Tiểu học hạng III</t>
  </si>
  <si>
    <t>Giáo viên thực hiện nhiệm vụ giảng dạy, giáo dục học sinh trong trường tiểu học</t>
  </si>
  <si>
    <t xml:space="preserve">V.07.03.29 </t>
  </si>
  <si>
    <t>Đại học trở lên</t>
  </si>
  <si>
    <t>Sư phạm Tiểu học; 
Giáo dục tiểu học</t>
  </si>
  <si>
    <t>Sư phạm Tin học hoặc thuộc một trong các chuyên ngành: Tin học, Tin học ứng dụng, Khoa học máy tính, Công nghệ thông tin</t>
  </si>
  <si>
    <t>Đối với chuyên ngành đào tạo ngoài sư phạm Tin học phải có chứng chỉ nghiệp vụ sư phạm theo quy định</t>
  </si>
  <si>
    <t>TIỂU HỌC VÀ TRUNG HỌC CƠ SỞ</t>
  </si>
  <si>
    <t>ỦY BAN NHÂN DÂN
TỈNH LẠNG SƠN</t>
  </si>
  <si>
    <t>Trường Tiểu học Lương Năng</t>
  </si>
  <si>
    <t>Giáo viên trực tiếp giảng dạy môn Tin học trong trường Tiêu học</t>
  </si>
  <si>
    <t>Trường Tiểu học Yên Phúc</t>
  </si>
  <si>
    <t>Trường Trung học cơ sở Lương Năng</t>
  </si>
  <si>
    <t>Sư phạm Toán hoặc Toán lý, Toán tin học</t>
  </si>
  <si>
    <t>Trường Trung học cơ sở thị trấn Văn Quan</t>
  </si>
  <si>
    <t>Trường Tiểu học và Trung học cơ sở Bình Phúc</t>
  </si>
  <si>
    <t>Trường Tiểu học và Trung học cơ sở Liên Hội</t>
  </si>
  <si>
    <t>Trường Tiểu học và Trung học cơ sở Tràng Phái</t>
  </si>
  <si>
    <t>Trường Tiểu học và Trung học cơ sở 3 An Sơn</t>
  </si>
  <si>
    <t>Giáo viên trực tiếp giảng dạy môn Thể dục (Giáo dục thể chất)</t>
  </si>
  <si>
    <t>Sư phạm Thể dục hoặc giáo dục thể chất hoặc sư phạm thể dục thể thao</t>
  </si>
  <si>
    <t>Trường PTDTBT Tiểu học và Trung học cơ sở Hữu Lễ</t>
  </si>
  <si>
    <t>Tổng số nhu cầu tuyển dụng: 09 chỉ tiêu./.</t>
  </si>
  <si>
    <t>NHU CẦU TUYỂN DỤNG VIÊN CHỨC CỦA ĐƠN VỊ SỰ NGHIỆP TRỰC THUỘC UỶ BAN NHÂN DÂN HUYỆN VĂN QUAN NĂM 2024</t>
  </si>
  <si>
    <t>A</t>
  </si>
  <si>
    <t>MẦM NON</t>
  </si>
  <si>
    <t>1.1</t>
  </si>
  <si>
    <t>Trường MN xã Gia Lộc</t>
  </si>
  <si>
    <t>Giáo viên Mầm non hạng III</t>
  </si>
  <si>
    <t xml:space="preserve"> Giáo viên thực hiện nhiệm vụ nuôi dưỡng, chăm sóc, giáo dục trẻ em</t>
  </si>
  <si>
    <t>V.07.02.26</t>
  </si>
  <si>
    <t>Cao đẳng trở lên</t>
  </si>
  <si>
    <t>Sư phạm mầm non; Giáo dục mầm non</t>
  </si>
  <si>
    <t>1.2</t>
  </si>
  <si>
    <t>Trường MN xã Hòa Bình</t>
  </si>
  <si>
    <t>1.3</t>
  </si>
  <si>
    <t>Trường MN xã Lâm Sơn</t>
  </si>
  <si>
    <t>Kế toán viên</t>
  </si>
  <si>
    <t>Phụ trách công tác kế toán tài chính</t>
  </si>
  <si>
    <t>06.031</t>
  </si>
  <si>
    <t>Kế toán; Kế toán tổng hợp; Kế toán tài chính</t>
  </si>
  <si>
    <t>1.4</t>
  </si>
  <si>
    <t>Trường MN xã Vân Thủy</t>
  </si>
  <si>
    <t>1.5</t>
  </si>
  <si>
    <t>Trường MN xã Y Tịch</t>
  </si>
  <si>
    <t>2.1</t>
  </si>
  <si>
    <t>Trường PTDTBT TH 1 xã Hữu Kiên</t>
  </si>
  <si>
    <t>Giáo viên thực hiện nhiệm vụ giảng dạy Tiếng anh trong trường tiểu học</t>
  </si>
  <si>
    <t>Sư phạm Tiếng Anh; Tiếng Anh; Ngôn ngữ Anh</t>
  </si>
  <si>
    <t>Đối với chuyên ngành đào tạo ngoài Sư phạm Tiếng Anh phải có chứng chỉ nghiệp vụ sư phạm theo quy định</t>
  </si>
  <si>
    <t>2.2</t>
  </si>
  <si>
    <t>Trường PTDTBT TH 2 xã Hữu Kiên</t>
  </si>
  <si>
    <t>Giáo viên thực hiện nhiệm vụ giảng dạy dạy môn Tin học trong trường tiểu học</t>
  </si>
  <si>
    <t>2.3</t>
  </si>
  <si>
    <t>Trường TH xã Hòa Bình</t>
  </si>
  <si>
    <t>2.4</t>
  </si>
  <si>
    <t>Trường TH xã Nhân Lý</t>
  </si>
  <si>
    <t>2.5</t>
  </si>
  <si>
    <t>Trường TH xã Quan Sơn</t>
  </si>
  <si>
    <t>2.6</t>
  </si>
  <si>
    <t>Trường TH xã Vạn Linh</t>
  </si>
  <si>
    <t>2.7</t>
  </si>
  <si>
    <t>Trường TH xã Y Tịch</t>
  </si>
  <si>
    <t>3.1</t>
  </si>
  <si>
    <t>Trường TH&amp;THCS xã Gia Lộc</t>
  </si>
  <si>
    <t>THCS</t>
  </si>
  <si>
    <t>Giáo viên trực tiếp giảng dạy môn Hoá học trong trường THCS</t>
  </si>
  <si>
    <t>Sư phạm Khoa học tự nhiên hoặc Sư phạm Hoá học</t>
  </si>
  <si>
    <t>TH</t>
  </si>
  <si>
    <t>3.2</t>
  </si>
  <si>
    <t>Trường TH&amp;THCS xã Thượng Cường</t>
  </si>
  <si>
    <t>Giáo viên thực hiện nhiệm vụ giảng dạy môn Ngữ văn trong trường THCS</t>
  </si>
  <si>
    <t>Sư phạm Ngữ Văn hoặc Sư phạm Văn Sử hoặc Sư phạm Văn Địa</t>
  </si>
  <si>
    <t>3.3</t>
  </si>
  <si>
    <t>Trường TH&amp;THCS xã Bằng Hữu</t>
  </si>
  <si>
    <t>Giáo viên thực hiện nhiệm vụ giảng dạy môn Sinh học trong trường THCS</t>
  </si>
  <si>
    <t>Sư phạm Khoa học tự nhiên hoặc Sư phạm Sinh học</t>
  </si>
  <si>
    <t>4.1</t>
  </si>
  <si>
    <t>Trường PTDTBT THCS xã Hữu Kiên</t>
  </si>
  <si>
    <t>Giáo viên thực hiện nhiệm vụ giảng dạy môn Tin học trong trường THCS</t>
  </si>
  <si>
    <t>4.2</t>
  </si>
  <si>
    <t>Trường THCS xã Bắc Thủy</t>
  </si>
  <si>
    <t>Giáo viên trực tiếp giảng dạy môn Ngữ văn trong trường THCS</t>
  </si>
  <si>
    <t>Sư phạm Ngữ văn hoặc Sư phạm Văn GDCD</t>
  </si>
  <si>
    <t>4.3</t>
  </si>
  <si>
    <t>Trường THCS xã Chi Lăng</t>
  </si>
  <si>
    <t>4.4</t>
  </si>
  <si>
    <t>Trường THCS xã Hòa Bình</t>
  </si>
  <si>
    <t>4.5</t>
  </si>
  <si>
    <t>Trường THCS xã Mai Sao</t>
  </si>
  <si>
    <t>Giáo viên trực tiếp giảng dạy môn Sinh học trong trường THCS</t>
  </si>
  <si>
    <t>4.6</t>
  </si>
  <si>
    <t>Trường THCS xã Quan Sơn</t>
  </si>
  <si>
    <t>Giáo viên trực tiếp giảng dạy môn Tiếng anh trong trường THCS</t>
  </si>
  <si>
    <t>4.7</t>
  </si>
  <si>
    <t>Trường THCS Quang Lang</t>
  </si>
  <si>
    <t>4.8</t>
  </si>
  <si>
    <t>Trường THCS xã Y Tịch</t>
  </si>
  <si>
    <t>TRUNG HỌC PHỔ THÔNG</t>
  </si>
  <si>
    <t>Trung tâm Giáo dục nghề nghiệp - Giáo dục thường xuyên</t>
  </si>
  <si>
    <t>Giáo viên giáo dục nghề nghiệp lý thuyết hạng III</t>
  </si>
  <si>
    <t>V.09.02.07</t>
  </si>
  <si>
    <t xml:space="preserve">Chăn nuôi, thú y </t>
  </si>
  <si>
    <t>SỰ NGHIỆP KHÁC</t>
  </si>
  <si>
    <t>Trung tâm Phát triển quỹ đất</t>
  </si>
  <si>
    <t>Địa chính viên hạng III</t>
  </si>
  <si>
    <t>Tham gia thực hiện các hoạt động nghiệp vụ chuyên ngành về lĩnh vực địa chính</t>
  </si>
  <si>
    <t>V 06.01.02</t>
  </si>
  <si>
    <t>Đất đai, Địa chính, Bản đồ, Trắc địa, Viễn thám, Địa lý..</t>
  </si>
  <si>
    <t>NHU CẦU TUYỂN DỤNG VIÊN CHỨC CỦA ĐƠN VỊ SỰ NGHIỆP TRỰC THUỘC UỶ BAN NHÂN DÂN HUYỆN CHI LĂNG NĂM 2024</t>
  </si>
  <si>
    <t>Giáo viên trực tiếp giảng dạy môn thể dục trong trường trung học cơ sở</t>
  </si>
  <si>
    <t>Sư phạm Thể dục hoặc giáo dục thể chất hoặc sư phạm thể dục thể thao</t>
  </si>
  <si>
    <t>Giáo viên trực tiếp giảng dạy môn Sinh học hoặc hoá học hoặc Khoa học tự nhiên cấp THCS</t>
  </si>
  <si>
    <t>Sư phạm Hoá học hoặc Sinh học hoặc Khoa học tự nhiên</t>
  </si>
  <si>
    <t>Tổng số nhu cầu tuyển dụng: 34 chỉ tiêu./.</t>
  </si>
  <si>
    <t>Trường Mầm non xã Hòa Cư</t>
  </si>
  <si>
    <t>Giáo viên Mầm non hạng III</t>
  </si>
  <si>
    <t>Trường Mầm non Hoa Đào, huyện Cao Lộc</t>
  </si>
  <si>
    <t>Trường Mầm non xã Bình Trung</t>
  </si>
  <si>
    <t>Kế toán viên trung cấp</t>
  </si>
  <si>
    <t>Thực hiện các nhiệm vụ của công tác kế toán</t>
  </si>
  <si>
    <t>06.032</t>
  </si>
  <si>
    <t>Kế toán, kiểm toán, tài chính</t>
  </si>
  <si>
    <t>Trường Mầm non Ba Sơn, xã Xuất Lễ</t>
  </si>
  <si>
    <t>Trường Mầm non xã Yên Trạch</t>
  </si>
  <si>
    <t>Trường Mầm non xã Tân Thành</t>
  </si>
  <si>
    <t>Trường Mầm non xã Hồng Phong</t>
  </si>
  <si>
    <t>Trường Mầm non xã Lộc Yên</t>
  </si>
  <si>
    <t>Trường Mầm non Tân Liên</t>
  </si>
  <si>
    <t>1.10</t>
  </si>
  <si>
    <t>Trường Mầm non Thụy Hùng</t>
  </si>
  <si>
    <t>Giáo viên Mầm non hạng III trở lên</t>
  </si>
  <si>
    <t>Trường Tiểu học xã Xuân Long</t>
  </si>
  <si>
    <t xml:space="preserve">Thư viện viên hạng III </t>
  </si>
  <si>
    <t>Thực hiện các nhiệm vụ của nhân viên thư viện</t>
  </si>
  <si>
    <t>V.10.02.06</t>
  </si>
  <si>
    <t xml:space="preserve">Thông tin - thư viện </t>
  </si>
  <si>
    <t>Trường hợp tốt nghiệp đại học trở lên chuyên ngành khác phải có chứng chỉ bồi dưỡng kiến thức, kỹ năng nghề nghiệp chuyên ngành thông tin - thư viện do cơ quan, tổ chức có thẩm quyền cấp;</t>
  </si>
  <si>
    <t>Trường Tiểu học thị trấn Cao Lộc</t>
  </si>
  <si>
    <t>Trường Tiểu học Tân Liên</t>
  </si>
  <si>
    <t>Giáo viên thực hiện nhiệm vụ giảng dạy dạy môn Tiếng Anh trong trường tiểu học</t>
  </si>
  <si>
    <t>Đối với chuyên ngành đào tạo ngoài Sư phạm Tiếng anh phải có chứng chỉ bồi dưỡng nghiệp vụ sư phạm theo quy định</t>
  </si>
  <si>
    <t>Trường Tiểu học Thụy Hùng</t>
  </si>
  <si>
    <t>Đối với chuyên ngành đào tạo ngoài sư phạm Tin học chứng chỉ bồi dưỡng nghiệp vụ sư phạm dành cho giáo viên tiểu học theo chương trình do Bộ trưởng Bộ Giáo dục và Đào tạo ban hành</t>
  </si>
  <si>
    <t>Trường Tiểu học Ba Sơn, xã Xuất Lễ</t>
  </si>
  <si>
    <t>Trường Tiểu học xã Xuất Lễ</t>
  </si>
  <si>
    <t>Sư phạm Tin học hoặc thuộc một trong các chuyên ngành: Tin học, Tin học ứng dụng Khoa học máy tính, Công nghệ thông tin</t>
  </si>
  <si>
    <t>Trường Tiểu học Cao Lâu</t>
  </si>
  <si>
    <t>Trường Tiểu học Nguyễn Bá Ngọc, xã Gia Cát</t>
  </si>
  <si>
    <t>Trường Tiểu học Đồng Đăng</t>
  </si>
  <si>
    <t>Trường Tiểu học Hải Yến</t>
  </si>
  <si>
    <t>Trường Tiểu học xã Hợp Thành</t>
  </si>
  <si>
    <t>Trường Trung học cơ sở Hồng Phong</t>
  </si>
  <si>
    <t>Y tế học đường</t>
  </si>
  <si>
    <t>Thực hiện các nhiệm vụ của nhân viên y tế trường học</t>
  </si>
  <si>
    <t>V.08.03.07</t>
  </si>
  <si>
    <t>Trung cấp trở lên</t>
  </si>
  <si>
    <t>Y sĩ</t>
  </si>
  <si>
    <t>Trường Trung học cơ sở thị trấn Cao Lộc</t>
  </si>
  <si>
    <t>Giáo viên trực tiếp giảng dạy môn Tin học trong trường trung học cơ sở</t>
  </si>
  <si>
    <t>Trường Trung học cơ sở Gia Cát</t>
  </si>
  <si>
    <t>Trường Trung học cơ sở Tân Liên</t>
  </si>
  <si>
    <t xml:space="preserve">Sư phạm Toán hoặc Sư phạm Toán -Lý,  Sư hạmToán - Tin </t>
  </si>
  <si>
    <t>Trường Trung học cơ sở Yên Trạch</t>
  </si>
  <si>
    <t>Giáo viên trực tiếp giảng dạy môn Ngữ văn trong trường trung học cơ sở</t>
  </si>
  <si>
    <t>Sư phạm Hóa học hoặc Sư phạm Sinh - Hóa; Sư phạm Hóa - Sinh; Hoa học</t>
  </si>
  <si>
    <t>Đối với chuyên ngành đào tạo ngoài Sư phạm Hóa học phải có chứng chỉ bồi dưỡng nghiệp vụ sư phạm theo quy định</t>
  </si>
  <si>
    <t>Trường Trung học cơ sở xã Xuất Lễ</t>
  </si>
  <si>
    <t>Giáo viên trực tiếp giảng dạy môn Vật lý trong trường trung học cơ sở</t>
  </si>
  <si>
    <t>Sư phạm Vật lý hoặc Sư phạm Toán - Lý</t>
  </si>
  <si>
    <t>Trường Trung học cơ sở Đồng Đăng</t>
  </si>
  <si>
    <t>Sư phạm Ngữ văn hoặc Sư phạm Văn - Địa; sư phạm Văn - Sử; Sư phạm Văn - Giáo dục công dân</t>
  </si>
  <si>
    <t>Trường Trung học cơ sở xã Tân Thành</t>
  </si>
  <si>
    <t>Trường PTDTBT THCS xã Xuân long</t>
  </si>
  <si>
    <t>Trường PTDTBT TH&amp;THCS xã Công Sơn</t>
  </si>
  <si>
    <t>Tiểu học</t>
  </si>
  <si>
    <t>Trường PTDTBT TH&amp;THCS  xã Lộc Yên</t>
  </si>
  <si>
    <t>Trường TH&amp;THCS xã Bảo Lâm</t>
  </si>
  <si>
    <t>Giáo viên trực tiếp giảng dạy môn Tiếng Anh trong trường trung học cơ sở</t>
  </si>
  <si>
    <t>Giáo dục nghề nghiệp, Nông nghiệp, Lâm nghiệp, Chăn nuôi, Công nghiệp</t>
  </si>
  <si>
    <t xml:space="preserve"> Có văn bằng, chứng chỉ đáp ứng tiêu chuẩn về trình độ nghiệp vụ sư phạm theo quy định chuẩn chuyên môn, nghiệp vụ của nhà giáo giáo dục nghề nghiệp</t>
  </si>
  <si>
    <t>Tổng số nhu cầu tuyển dụng: 45 chỉ tiêu./.</t>
  </si>
  <si>
    <t>NHU CẦU TUYỂN DỤNG VIÊN CHỨC CỦA ĐƠN VỊ SỰ NGHIỆP TRỰC THUỘC UỶ BAN NHÂN DÂN HUYỆN CAO LỘC NĂM 2024</t>
  </si>
  <si>
    <t>1.6</t>
  </si>
  <si>
    <t>1.7</t>
  </si>
  <si>
    <t>1.8</t>
  </si>
  <si>
    <t>1.9</t>
  </si>
  <si>
    <t>2.8</t>
  </si>
  <si>
    <t>2.9</t>
  </si>
  <si>
    <t>2.11</t>
  </si>
  <si>
    <t>3.4</t>
  </si>
  <si>
    <t>3.5</t>
  </si>
  <si>
    <t>3.6</t>
  </si>
  <si>
    <t>3.7</t>
  </si>
  <si>
    <t>3.8</t>
  </si>
  <si>
    <t>3.9</t>
  </si>
  <si>
    <t>2.10</t>
  </si>
  <si>
    <t>5.1</t>
  </si>
  <si>
    <t>Giảng dạy lý thuyết trình độ trung cấp; giảng dạy trình độ sơ cấp</t>
  </si>
  <si>
    <t>(Kèm theo Quyết định số:             /QĐ-UBND ngày      tháng   7  năm 2024 của UBND tỉnh)</t>
  </si>
  <si>
    <t>(Kèm theo Quyết định số:           /QĐ-UBND ngày      tháng   7  năm 2024 của UBND tỉnh)</t>
  </si>
  <si>
    <t>(Kèm theo Quyết định số:  1254 /QĐ-UBND ngày  18 tháng 7 năm 2024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</si>
</sst>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Calibri"/>
      <family val="2"/>
      <scheme val="minor"/>
    </font>
    <font>
      <sz val="12"/>
      <name val="Times New Roman"/>
      <family val="1"/>
    </font>
    <font>
      <i/>
      <sz val="12"/>
      <name val="Times New Roman"/>
      <family val="1"/>
    </font>
    <font>
      <b/>
      <sz val="12"/>
      <name val="Times New Roman"/>
      <family val="1"/>
    </font>
    <font>
      <sz val="9"/>
      <name val="Times New Roman"/>
      <family val="1"/>
    </font>
    <font>
      <sz val="10"/>
      <name val="Arial"/>
      <family val="2"/>
    </font>
    <font>
      <sz val="14"/>
      <color theme="1"/>
      <name val="Times New Roman"/>
      <family val="2"/>
    </font>
    <font>
      <b/>
      <sz val="13"/>
      <name val="Times New Roman"/>
      <family val="1"/>
    </font>
    <font>
      <i/>
      <sz val="13"/>
      <name val="Times New Roman"/>
      <family val="1"/>
    </font>
    <font>
      <b/>
      <i/>
      <sz val="12"/>
      <name val="Times New Roman"/>
      <family val="1"/>
    </font>
    <font>
      <sz val="12"/>
      <name val="Calibri"/>
      <family val="2"/>
      <scheme val="minor"/>
    </font>
    <font>
      <sz val="11"/>
      <color theme="1"/>
      <name val="Calibri"/>
      <family val="2"/>
      <scheme val="minor"/>
    </font>
    <font>
      <sz val="11"/>
      <color theme="0"/>
      <name val="Calibri"/>
      <family val="2"/>
      <scheme val="minor"/>
    </font>
    <font>
      <u/>
      <sz val="12"/>
      <color theme="10"/>
      <name val="Times New Roman"/>
      <family val="1"/>
    </font>
    <font>
      <sz val="10"/>
      <color rgb="FF000000"/>
      <name val="Calibri"/>
      <family val="2"/>
      <scheme val="minor"/>
    </font>
    <font>
      <sz val="11"/>
      <name val="Times New Roman"/>
      <family val="1"/>
    </font>
    <font>
      <sz val="12"/>
      <name val="Arial"/>
      <family val="2"/>
    </font>
  </fonts>
  <fills count="7">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theme="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26">
    <xf numFmtId="0" fontId="0" fillId="0" borderId="0"/>
    <xf numFmtId="0" fontId="2" fillId="0" borderId="0"/>
    <xf numFmtId="0" fontId="2" fillId="0" borderId="0"/>
    <xf numFmtId="0" fontId="2" fillId="0" borderId="0"/>
    <xf numFmtId="0" fontId="6" fillId="0" borderId="0"/>
    <xf numFmtId="0" fontId="7" fillId="0" borderId="0"/>
    <xf numFmtId="0" fontId="12" fillId="3" borderId="0" applyNumberFormat="0" applyBorder="0" applyAlignment="0" applyProtection="0"/>
    <xf numFmtId="0" fontId="12" fillId="4" borderId="0" applyNumberFormat="0" applyBorder="0" applyAlignment="0" applyProtection="0"/>
    <xf numFmtId="0" fontId="13" fillId="2" borderId="0" applyNumberFormat="0" applyBorder="0" applyAlignment="0" applyProtection="0"/>
    <xf numFmtId="0" fontId="14" fillId="0" borderId="0" applyNumberFormat="0" applyFill="0" applyBorder="0" applyAlignment="0" applyProtection="0"/>
    <xf numFmtId="0" fontId="6" fillId="0" borderId="0"/>
    <xf numFmtId="0" fontId="2" fillId="0" borderId="0"/>
    <xf numFmtId="0" fontId="6" fillId="0" borderId="0"/>
    <xf numFmtId="0" fontId="15" fillId="0" borderId="0"/>
    <xf numFmtId="0" fontId="12" fillId="0" borderId="0"/>
    <xf numFmtId="0" fontId="12" fillId="0" borderId="0"/>
    <xf numFmtId="0" fontId="6"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0" borderId="0"/>
    <xf numFmtId="0" fontId="1" fillId="0" borderId="0"/>
  </cellStyleXfs>
  <cellXfs count="107">
    <xf numFmtId="0" fontId="0" fillId="0" borderId="0" xfId="0"/>
    <xf numFmtId="0" fontId="4" fillId="0" borderId="1" xfId="2" applyFont="1" applyBorder="1" applyAlignment="1">
      <alignment horizontal="center" vertical="center" wrapText="1"/>
    </xf>
    <xf numFmtId="0" fontId="2" fillId="0" borderId="0" xfId="2" applyAlignment="1">
      <alignment vertical="center"/>
    </xf>
    <xf numFmtId="0" fontId="0" fillId="0" borderId="0" xfId="0" applyAlignment="1">
      <alignment horizontal="center"/>
    </xf>
    <xf numFmtId="0" fontId="2" fillId="0" borderId="0" xfId="2" applyAlignment="1">
      <alignment horizontal="center" vertical="center"/>
    </xf>
    <xf numFmtId="0" fontId="2" fillId="0" borderId="0" xfId="2" applyAlignment="1">
      <alignment vertical="center" wrapText="1"/>
    </xf>
    <xf numFmtId="1" fontId="2" fillId="0" borderId="0" xfId="2" applyNumberFormat="1" applyAlignment="1">
      <alignment horizontal="center" vertical="center" wrapText="1"/>
    </xf>
    <xf numFmtId="0" fontId="5" fillId="0" borderId="0" xfId="0" applyFont="1" applyAlignment="1">
      <alignment horizontal="center"/>
    </xf>
    <xf numFmtId="0" fontId="5" fillId="0" borderId="0" xfId="2" applyFont="1" applyAlignment="1">
      <alignment horizontal="center" vertical="center"/>
    </xf>
    <xf numFmtId="0" fontId="2" fillId="0" borderId="0" xfId="2" applyAlignment="1">
      <alignment horizontal="center" vertical="center" wrapText="1"/>
    </xf>
    <xf numFmtId="0" fontId="3" fillId="0" borderId="0" xfId="2" applyFont="1" applyAlignment="1">
      <alignment horizontal="center" vertical="center" wrapText="1"/>
    </xf>
    <xf numFmtId="0" fontId="2" fillId="0" borderId="2" xfId="0" applyFont="1" applyBorder="1" applyAlignment="1">
      <alignment horizontal="center" vertical="center" wrapText="1"/>
    </xf>
    <xf numFmtId="0" fontId="2" fillId="0" borderId="0" xfId="3"/>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1" fontId="4" fillId="0" borderId="2" xfId="2" applyNumberFormat="1" applyFont="1" applyBorder="1" applyAlignment="1">
      <alignment horizontal="center" vertical="center" wrapText="1"/>
    </xf>
    <xf numFmtId="0" fontId="2" fillId="0" borderId="2" xfId="3" applyBorder="1" applyAlignment="1">
      <alignment horizontal="left" vertical="center" wrapText="1"/>
    </xf>
    <xf numFmtId="0" fontId="2" fillId="0" borderId="2" xfId="3" applyBorder="1" applyAlignment="1">
      <alignment horizontal="center" vertical="center" wrapText="1"/>
    </xf>
    <xf numFmtId="0" fontId="2" fillId="0" borderId="2" xfId="1" applyBorder="1" applyAlignment="1">
      <alignment horizontal="center" vertical="center" wrapText="1"/>
    </xf>
    <xf numFmtId="0" fontId="2" fillId="0" borderId="2" xfId="2"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left" vertical="center" wrapText="1"/>
    </xf>
    <xf numFmtId="0" fontId="2" fillId="0" borderId="4" xfId="2" applyBorder="1" applyAlignment="1">
      <alignment horizontal="center" vertical="center" wrapText="1"/>
    </xf>
    <xf numFmtId="1" fontId="2" fillId="0" borderId="4" xfId="2" applyNumberFormat="1" applyBorder="1" applyAlignment="1">
      <alignment horizontal="center" vertical="center" wrapText="1"/>
    </xf>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1" fontId="4" fillId="0" borderId="3" xfId="2" applyNumberFormat="1" applyFont="1" applyBorder="1" applyAlignment="1">
      <alignment horizontal="center" vertical="center" wrapText="1"/>
    </xf>
    <xf numFmtId="0" fontId="2" fillId="0" borderId="4" xfId="3" applyBorder="1" applyAlignment="1">
      <alignment horizontal="center" vertical="center" wrapText="1"/>
    </xf>
    <xf numFmtId="0" fontId="3" fillId="0" borderId="1" xfId="2" applyFont="1" applyBorder="1" applyAlignment="1">
      <alignment horizontal="center" vertical="center" wrapText="1"/>
    </xf>
    <xf numFmtId="1" fontId="2" fillId="0" borderId="2" xfId="2" applyNumberFormat="1" applyBorder="1" applyAlignment="1">
      <alignment horizontal="center" vertical="center" wrapText="1"/>
    </xf>
    <xf numFmtId="0" fontId="2" fillId="0" borderId="2" xfId="0" quotePrefix="1" applyFont="1" applyBorder="1" applyAlignment="1">
      <alignment horizontal="center" vertical="center" wrapText="1"/>
    </xf>
    <xf numFmtId="0" fontId="2" fillId="0" borderId="2" xfId="2" applyBorder="1" applyAlignment="1">
      <alignment horizontal="center" vertical="center"/>
    </xf>
    <xf numFmtId="0" fontId="2" fillId="0" borderId="0" xfId="3" applyAlignment="1">
      <alignment horizontal="left" vertical="center" wrapText="1"/>
    </xf>
    <xf numFmtId="0" fontId="2" fillId="0" borderId="1" xfId="3" applyBorder="1" applyAlignment="1">
      <alignment horizontal="left" vertical="center" wrapText="1"/>
    </xf>
    <xf numFmtId="0" fontId="2" fillId="0" borderId="2" xfId="3" applyBorder="1" applyAlignment="1">
      <alignment horizontal="center"/>
    </xf>
    <xf numFmtId="0" fontId="2" fillId="0" borderId="4" xfId="0" applyFont="1" applyBorder="1" applyAlignment="1">
      <alignment horizontal="center" vertical="center" wrapText="1"/>
    </xf>
    <xf numFmtId="0" fontId="2" fillId="0" borderId="4" xfId="2" applyBorder="1" applyAlignment="1">
      <alignment horizontal="center" vertical="center"/>
    </xf>
    <xf numFmtId="0" fontId="10" fillId="0" borderId="3" xfId="2" applyFont="1" applyBorder="1" applyAlignment="1">
      <alignment horizontal="center" vertical="center"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11" fillId="0" borderId="0" xfId="0" applyFont="1"/>
    <xf numFmtId="0" fontId="2" fillId="6" borderId="2" xfId="0" quotePrefix="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1" applyFill="1" applyBorder="1" applyAlignment="1">
      <alignment horizontal="center" vertical="center" wrapText="1"/>
    </xf>
    <xf numFmtId="1" fontId="2" fillId="0" borderId="2" xfId="2" applyNumberFormat="1" applyBorder="1" applyAlignment="1">
      <alignment horizontal="left" vertical="center" wrapText="1"/>
    </xf>
    <xf numFmtId="0" fontId="2" fillId="6" borderId="4" xfId="2" applyFill="1" applyBorder="1" applyAlignment="1">
      <alignment horizontal="center" vertical="center" wrapText="1"/>
    </xf>
    <xf numFmtId="0" fontId="4" fillId="0" borderId="0" xfId="2" applyFont="1" applyAlignment="1">
      <alignment horizontal="center" vertical="center" wrapText="1"/>
    </xf>
    <xf numFmtId="0" fontId="2" fillId="0" borderId="4" xfId="3" quotePrefix="1" applyBorder="1" applyAlignment="1">
      <alignment horizontal="center" vertical="center" wrapText="1"/>
    </xf>
    <xf numFmtId="0" fontId="4" fillId="0" borderId="8" xfId="2" applyFont="1" applyBorder="1" applyAlignment="1">
      <alignment horizontal="left" vertical="center" wrapText="1"/>
    </xf>
    <xf numFmtId="0" fontId="4" fillId="0" borderId="8" xfId="2" applyFont="1" applyBorder="1" applyAlignment="1">
      <alignment horizontal="center" vertical="center" wrapText="1"/>
    </xf>
    <xf numFmtId="1" fontId="4" fillId="0" borderId="8" xfId="2" applyNumberFormat="1" applyFont="1" applyBorder="1" applyAlignment="1">
      <alignment horizontal="center" vertical="center" wrapText="1"/>
    </xf>
    <xf numFmtId="0" fontId="10" fillId="0" borderId="1" xfId="2" applyFont="1" applyBorder="1" applyAlignment="1">
      <alignment horizontal="center" vertical="center" wrapText="1"/>
    </xf>
    <xf numFmtId="0" fontId="2" fillId="0" borderId="4" xfId="3" applyBorder="1" applyAlignment="1">
      <alignment horizontal="left" vertical="center" wrapText="1"/>
    </xf>
    <xf numFmtId="1" fontId="4" fillId="0" borderId="1" xfId="2" applyNumberFormat="1" applyFont="1" applyBorder="1" applyAlignment="1">
      <alignment horizontal="center" vertical="center" wrapText="1"/>
    </xf>
    <xf numFmtId="0" fontId="2" fillId="0" borderId="1" xfId="3" applyBorder="1" applyAlignment="1">
      <alignment horizontal="center" vertical="center" wrapText="1"/>
    </xf>
    <xf numFmtId="0" fontId="4" fillId="0" borderId="1" xfId="2" applyFont="1" applyBorder="1" applyAlignment="1">
      <alignment horizontal="left" vertical="center" wrapText="1"/>
    </xf>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0" fontId="2" fillId="0" borderId="1" xfId="3" applyBorder="1" applyAlignment="1">
      <alignment horizontal="right" vertical="center" wrapText="1"/>
    </xf>
    <xf numFmtId="0" fontId="2" fillId="6" borderId="1" xfId="3" applyFill="1" applyBorder="1" applyAlignment="1">
      <alignment horizontal="center" vertical="center" wrapText="1"/>
    </xf>
    <xf numFmtId="0" fontId="2" fillId="6" borderId="1" xfId="2" applyFill="1" applyBorder="1" applyAlignment="1">
      <alignment horizontal="center" vertical="center" wrapText="1"/>
    </xf>
    <xf numFmtId="0" fontId="2" fillId="0" borderId="2" xfId="0" applyFont="1" applyBorder="1" applyAlignment="1">
      <alignment horizontal="left" vertical="center" wrapText="1"/>
    </xf>
    <xf numFmtId="0" fontId="2" fillId="0" borderId="4" xfId="3" applyBorder="1" applyAlignment="1">
      <alignment vertical="center" wrapText="1"/>
    </xf>
    <xf numFmtId="0" fontId="6" fillId="0" borderId="0" xfId="0" applyFont="1"/>
    <xf numFmtId="0" fontId="2" fillId="6" borderId="1" xfId="3" applyFill="1" applyBorder="1" applyAlignment="1">
      <alignment horizontal="left" vertical="center" wrapText="1"/>
    </xf>
    <xf numFmtId="1" fontId="2" fillId="6" borderId="1" xfId="3" applyNumberFormat="1" applyFill="1" applyBorder="1" applyAlignment="1">
      <alignment horizontal="center" vertical="center" wrapText="1"/>
    </xf>
    <xf numFmtId="0" fontId="17" fillId="0" borderId="0" xfId="0" applyFont="1"/>
    <xf numFmtId="0" fontId="2" fillId="0" borderId="1" xfId="2" applyBorder="1" applyAlignment="1">
      <alignment horizontal="center" vertical="center" wrapText="1"/>
    </xf>
    <xf numFmtId="0" fontId="2" fillId="0" borderId="1" xfId="2" applyBorder="1" applyAlignment="1">
      <alignment horizontal="left" vertical="center" wrapText="1"/>
    </xf>
    <xf numFmtId="1" fontId="2" fillId="0" borderId="1" xfId="2" applyNumberFormat="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2" quotePrefix="1" applyBorder="1" applyAlignment="1">
      <alignment horizontal="center" vertical="center" wrapText="1"/>
    </xf>
    <xf numFmtId="0" fontId="2" fillId="6" borderId="1" xfId="0" quotePrefix="1" applyFont="1" applyFill="1" applyBorder="1" applyAlignment="1">
      <alignment horizontal="center" vertical="center" wrapText="1"/>
    </xf>
    <xf numFmtId="0" fontId="2" fillId="0" borderId="1" xfId="1" applyBorder="1" applyAlignment="1">
      <alignment horizontal="center" vertical="center" wrapText="1"/>
    </xf>
    <xf numFmtId="0" fontId="2" fillId="0" borderId="1" xfId="0" applyFont="1" applyBorder="1" applyAlignment="1">
      <alignment horizontal="center" vertical="center" wrapText="1"/>
    </xf>
    <xf numFmtId="0" fontId="2" fillId="6" borderId="1" xfId="1" applyFill="1" applyBorder="1" applyAlignment="1">
      <alignment horizontal="center" vertical="center" wrapText="1"/>
    </xf>
    <xf numFmtId="0" fontId="2" fillId="0" borderId="1" xfId="2" applyBorder="1" applyAlignment="1">
      <alignment vertical="center" wrapText="1"/>
    </xf>
    <xf numFmtId="0" fontId="17" fillId="0" borderId="0" xfId="0" applyFont="1" applyAlignment="1">
      <alignment wrapText="1"/>
    </xf>
    <xf numFmtId="2" fontId="2" fillId="0" borderId="1" xfId="2" quotePrefix="1" applyNumberFormat="1" applyBorder="1" applyAlignment="1">
      <alignment horizontal="center" vertical="center" wrapText="1"/>
    </xf>
    <xf numFmtId="2" fontId="2" fillId="0" borderId="1" xfId="2" applyNumberFormat="1" applyBorder="1" applyAlignment="1">
      <alignment horizontal="center" vertical="center" wrapText="1"/>
    </xf>
    <xf numFmtId="0" fontId="2" fillId="0" borderId="1" xfId="0" applyFont="1" applyBorder="1" applyAlignment="1">
      <alignment vertical="center"/>
    </xf>
    <xf numFmtId="0" fontId="2" fillId="0" borderId="1" xfId="3" applyBorder="1" applyAlignment="1">
      <alignment horizontal="center"/>
    </xf>
    <xf numFmtId="0" fontId="2" fillId="0" borderId="1" xfId="3" applyBorder="1" applyAlignment="1">
      <alignment wrapText="1"/>
    </xf>
    <xf numFmtId="0" fontId="2" fillId="0" borderId="1" xfId="3" applyBorder="1" applyAlignment="1">
      <alignment vertical="center" wrapText="1"/>
    </xf>
    <xf numFmtId="0" fontId="17" fillId="0" borderId="0" xfId="0" applyFont="1" applyAlignment="1">
      <alignment horizontal="center"/>
    </xf>
    <xf numFmtId="0" fontId="2" fillId="0" borderId="0" xfId="0" applyFont="1" applyAlignment="1">
      <alignment horizontal="center"/>
    </xf>
    <xf numFmtId="0" fontId="2" fillId="6" borderId="2" xfId="2" applyFill="1" applyBorder="1" applyAlignment="1">
      <alignment horizontal="center" vertical="center" wrapText="1"/>
    </xf>
    <xf numFmtId="0" fontId="16" fillId="6" borderId="2" xfId="2" applyFont="1" applyFill="1" applyBorder="1" applyAlignment="1">
      <alignment horizontal="center" vertical="center" wrapText="1"/>
    </xf>
    <xf numFmtId="0" fontId="4" fillId="0" borderId="1" xfId="2" applyFont="1" applyBorder="1" applyAlignment="1">
      <alignment horizontal="center" vertical="center"/>
    </xf>
    <xf numFmtId="0" fontId="4" fillId="0" borderId="0" xfId="2" applyFont="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4" fillId="0" borderId="0" xfId="2" applyFont="1" applyAlignment="1">
      <alignment horizontal="center" vertical="center" wrapText="1"/>
    </xf>
    <xf numFmtId="0" fontId="3" fillId="0" borderId="0" xfId="2" applyFont="1" applyAlignment="1">
      <alignment horizontal="center" vertical="center"/>
    </xf>
    <xf numFmtId="0" fontId="4" fillId="0" borderId="1" xfId="2" applyFont="1" applyBorder="1" applyAlignment="1">
      <alignment horizontal="center" vertical="center" wrapText="1"/>
    </xf>
    <xf numFmtId="1" fontId="4" fillId="0" borderId="1" xfId="2"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9" fillId="0" borderId="0" xfId="2" applyFont="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2" fillId="0" borderId="1" xfId="3" applyBorder="1" applyAlignment="1">
      <alignment horizontal="left" vertical="center" wrapText="1"/>
    </xf>
    <xf numFmtId="0" fontId="2" fillId="0" borderId="1" xfId="3" applyBorder="1" applyAlignment="1">
      <alignment horizontal="center" vertical="center" wrapText="1"/>
    </xf>
    <xf numFmtId="0" fontId="2" fillId="0" borderId="1" xfId="3" applyBorder="1" applyAlignment="1">
      <alignment horizontal="right" vertical="center" wrapText="1"/>
    </xf>
    <xf numFmtId="0" fontId="2" fillId="0" borderId="1" xfId="2" applyBorder="1" applyAlignment="1">
      <alignment horizontal="center" vertical="center" wrapText="1"/>
    </xf>
    <xf numFmtId="0" fontId="2" fillId="0" borderId="1" xfId="2" applyBorder="1" applyAlignment="1">
      <alignment horizontal="left" vertical="center" wrapText="1"/>
    </xf>
  </cellXfs>
  <cellStyles count="26">
    <cellStyle name="20% - Accent2 2" xfId="6" xr:uid="{00000000-0005-0000-0000-000000000000}"/>
    <cellStyle name="20% - Accent2 2 2" xfId="22" xr:uid="{00000000-0005-0000-0000-000001000000}"/>
    <cellStyle name="20% - Accent2 2 3" xfId="18" xr:uid="{00000000-0005-0000-0000-000002000000}"/>
    <cellStyle name="20% - Accent4 2" xfId="7" xr:uid="{00000000-0005-0000-0000-000003000000}"/>
    <cellStyle name="20% - Accent4 2 2" xfId="23" xr:uid="{00000000-0005-0000-0000-000004000000}"/>
    <cellStyle name="20% - Accent4 2 3" xfId="19" xr:uid="{00000000-0005-0000-0000-000005000000}"/>
    <cellStyle name="Accent1 2" xfId="8" xr:uid="{00000000-0005-0000-0000-000006000000}"/>
    <cellStyle name="Hyperlink 2" xfId="9" xr:uid="{00000000-0005-0000-0000-000007000000}"/>
    <cellStyle name="Normal" xfId="0" builtinId="0"/>
    <cellStyle name="Normal 2" xfId="2" xr:uid="{00000000-0005-0000-0000-000009000000}"/>
    <cellStyle name="Normal 2 10" xfId="10" xr:uid="{00000000-0005-0000-0000-00000A000000}"/>
    <cellStyle name="Normal 2 2" xfId="4" xr:uid="{00000000-0005-0000-0000-00000B000000}"/>
    <cellStyle name="Normal 2 2 2" xfId="11" xr:uid="{00000000-0005-0000-0000-00000C000000}"/>
    <cellStyle name="Normal 2 3" xfId="12" xr:uid="{00000000-0005-0000-0000-00000D000000}"/>
    <cellStyle name="Normal 3" xfId="13" xr:uid="{00000000-0005-0000-0000-00000E000000}"/>
    <cellStyle name="Normal 3 2 2" xfId="3" xr:uid="{00000000-0005-0000-0000-00000F000000}"/>
    <cellStyle name="Normal 3 3" xfId="1" xr:uid="{00000000-0005-0000-0000-000010000000}"/>
    <cellStyle name="Normal 4" xfId="5" xr:uid="{00000000-0005-0000-0000-000011000000}"/>
    <cellStyle name="Normal 5" xfId="14" xr:uid="{00000000-0005-0000-0000-000012000000}"/>
    <cellStyle name="Normal 5 2" xfId="24" xr:uid="{00000000-0005-0000-0000-000013000000}"/>
    <cellStyle name="Normal 5 3" xfId="20" xr:uid="{00000000-0005-0000-0000-000014000000}"/>
    <cellStyle name="Normal 6" xfId="15" xr:uid="{00000000-0005-0000-0000-000015000000}"/>
    <cellStyle name="Normal 6 2" xfId="25" xr:uid="{00000000-0005-0000-0000-000016000000}"/>
    <cellStyle name="Normal 6 3" xfId="21" xr:uid="{00000000-0005-0000-0000-000017000000}"/>
    <cellStyle name="Normal 7" xfId="16" xr:uid="{00000000-0005-0000-0000-000018000000}"/>
    <cellStyle name="Normal 9" xfId="17" xr:uid="{00000000-0005-0000-0000-000019000000}"/>
  </cellStyles>
  <dxfs count="0"/>
  <tableStyles count="0" defaultTableStyle="TableStyleMedium2" defaultPivotStyle="PivotStyleLight16"/>
  <colors>
    <mruColors>
      <color rgb="FFFFCCFF"/>
      <color rgb="FF66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1397497</xdr:colOff>
      <xdr:row>1</xdr:row>
      <xdr:rowOff>11871</xdr:rowOff>
    </xdr:from>
    <xdr:to>
      <xdr:col>1</xdr:col>
      <xdr:colOff>1960033</xdr:colOff>
      <xdr:row>1</xdr:row>
      <xdr:rowOff>11871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1785553" y="456371"/>
          <a:ext cx="562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1361722</xdr:colOff>
      <xdr:row>0</xdr:row>
      <xdr:rowOff>486833</xdr:rowOff>
    </xdr:from>
    <xdr:to>
      <xdr:col>1</xdr:col>
      <xdr:colOff>1989666</xdr:colOff>
      <xdr:row>0</xdr:row>
      <xdr:rowOff>486833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1749778" y="486833"/>
          <a:ext cx="6279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1119188</xdr:colOff>
      <xdr:row>0</xdr:row>
      <xdr:rowOff>488156</xdr:rowOff>
    </xdr:from>
    <xdr:to>
      <xdr:col>2</xdr:col>
      <xdr:colOff>154781</xdr:colOff>
      <xdr:row>0</xdr:row>
      <xdr:rowOff>489744</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1595438" y="488156"/>
          <a:ext cx="607218"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langsonedu-my.sharepoint.com/personal/hongkhanhcl_langson_edu_vn/Documents/2021/00%20DANH%20SACH%20TRICH%20NGANG/00%20DS%20TN/2024/01.03.2024%20-%20DANH%20SACH%20TRICH%20NG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ình độ (HĐ)"/>
      <sheetName val="QLN NƯỚC"/>
      <sheetName val="NG. NGỮ"/>
      <sheetName val="TIN HỌC"/>
      <sheetName val="LLTC"/>
      <sheetName val="Trình độ CM"/>
      <sheetName val="BC"/>
      <sheetName val="BC-Add"/>
      <sheetName val="TinhTuoiNghiHuu"/>
      <sheetName val="1.5.2023"/>
      <sheetName val="Sheet3"/>
      <sheetName val="ADD IN"/>
      <sheetName val="T-G"/>
      <sheetName val="MA TRUONG"/>
      <sheetName val="T.D-T.Nhận"/>
      <sheetName val="Chuyen di"/>
      <sheetName val="ĐĐ-BNhiem"/>
      <sheetName val="LIST"/>
      <sheetName val="QL"/>
      <sheetName val="nghi huu"/>
      <sheetName val="Sheet1"/>
      <sheetName val="Ma.Nga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v>22282</v>
          </cell>
          <cell r="D6">
            <v>22554</v>
          </cell>
          <cell r="E6">
            <v>60</v>
          </cell>
          <cell r="F6">
            <v>3</v>
          </cell>
        </row>
        <row r="7">
          <cell r="C7">
            <v>22555</v>
          </cell>
          <cell r="D7">
            <v>22827</v>
          </cell>
          <cell r="E7">
            <v>60</v>
          </cell>
          <cell r="F7">
            <v>6</v>
          </cell>
        </row>
        <row r="8">
          <cell r="C8">
            <v>22828</v>
          </cell>
          <cell r="D8">
            <v>23101</v>
          </cell>
          <cell r="E8">
            <v>60</v>
          </cell>
          <cell r="F8">
            <v>9</v>
          </cell>
        </row>
        <row r="9">
          <cell r="C9">
            <v>23102</v>
          </cell>
          <cell r="D9">
            <v>23376</v>
          </cell>
          <cell r="E9">
            <v>61</v>
          </cell>
          <cell r="F9">
            <v>0</v>
          </cell>
        </row>
        <row r="10">
          <cell r="C10">
            <v>23377</v>
          </cell>
          <cell r="D10">
            <v>23650</v>
          </cell>
          <cell r="E10">
            <v>61</v>
          </cell>
          <cell r="F10">
            <v>3</v>
          </cell>
        </row>
        <row r="11">
          <cell r="C11">
            <v>23651</v>
          </cell>
          <cell r="D11">
            <v>23923</v>
          </cell>
          <cell r="E11">
            <v>61</v>
          </cell>
          <cell r="F11">
            <v>6</v>
          </cell>
        </row>
        <row r="12">
          <cell r="C12">
            <v>23924</v>
          </cell>
          <cell r="D12">
            <v>24197</v>
          </cell>
          <cell r="E12">
            <v>61</v>
          </cell>
          <cell r="F12">
            <v>9</v>
          </cell>
        </row>
        <row r="13">
          <cell r="C13">
            <v>24198</v>
          </cell>
          <cell r="D13" t="str">
            <v>trở đi</v>
          </cell>
          <cell r="E13">
            <v>62</v>
          </cell>
          <cell r="F13">
            <v>0</v>
          </cell>
        </row>
        <row r="15">
          <cell r="C15">
            <v>24108</v>
          </cell>
          <cell r="D15">
            <v>24350</v>
          </cell>
          <cell r="E15">
            <v>55</v>
          </cell>
          <cell r="F15">
            <v>4</v>
          </cell>
        </row>
        <row r="16">
          <cell r="C16">
            <v>24351</v>
          </cell>
          <cell r="D16">
            <v>24592</v>
          </cell>
          <cell r="E16">
            <v>55</v>
          </cell>
          <cell r="F16">
            <v>8</v>
          </cell>
        </row>
        <row r="17">
          <cell r="C17">
            <v>24593</v>
          </cell>
          <cell r="D17">
            <v>24837</v>
          </cell>
          <cell r="E17">
            <v>56</v>
          </cell>
          <cell r="F17">
            <v>0</v>
          </cell>
        </row>
        <row r="18">
          <cell r="C18">
            <v>24838</v>
          </cell>
          <cell r="D18">
            <v>25081</v>
          </cell>
          <cell r="E18">
            <v>56</v>
          </cell>
          <cell r="F18">
            <v>4</v>
          </cell>
        </row>
        <row r="19">
          <cell r="C19">
            <v>25082</v>
          </cell>
          <cell r="D19">
            <v>25354</v>
          </cell>
          <cell r="E19">
            <v>56</v>
          </cell>
          <cell r="F19">
            <v>8</v>
          </cell>
        </row>
        <row r="20">
          <cell r="C20">
            <v>25324</v>
          </cell>
          <cell r="D20">
            <v>25568</v>
          </cell>
          <cell r="E20">
            <v>57</v>
          </cell>
          <cell r="F20">
            <v>0</v>
          </cell>
        </row>
        <row r="21">
          <cell r="C21">
            <v>25569</v>
          </cell>
          <cell r="D21">
            <v>25811</v>
          </cell>
          <cell r="E21">
            <v>57</v>
          </cell>
          <cell r="F21">
            <v>4</v>
          </cell>
        </row>
        <row r="22">
          <cell r="C22">
            <v>25812</v>
          </cell>
          <cell r="D22">
            <v>26053</v>
          </cell>
          <cell r="E22">
            <v>57</v>
          </cell>
          <cell r="F22">
            <v>8</v>
          </cell>
        </row>
        <row r="23">
          <cell r="C23">
            <v>26054</v>
          </cell>
          <cell r="D23">
            <v>26298</v>
          </cell>
          <cell r="E23">
            <v>58</v>
          </cell>
          <cell r="F23">
            <v>0</v>
          </cell>
        </row>
        <row r="24">
          <cell r="C24">
            <v>26299</v>
          </cell>
          <cell r="D24">
            <v>26542</v>
          </cell>
          <cell r="E24">
            <v>58</v>
          </cell>
          <cell r="F24">
            <v>4</v>
          </cell>
        </row>
        <row r="25">
          <cell r="C25">
            <v>26543</v>
          </cell>
          <cell r="D25">
            <v>26784</v>
          </cell>
          <cell r="E25">
            <v>58</v>
          </cell>
          <cell r="F25">
            <v>8</v>
          </cell>
        </row>
        <row r="26">
          <cell r="C26">
            <v>26785</v>
          </cell>
          <cell r="D26">
            <v>27029</v>
          </cell>
          <cell r="E26">
            <v>59</v>
          </cell>
          <cell r="F26">
            <v>0</v>
          </cell>
        </row>
        <row r="27">
          <cell r="C27">
            <v>27030</v>
          </cell>
          <cell r="D27">
            <v>27272</v>
          </cell>
          <cell r="E27">
            <v>59</v>
          </cell>
          <cell r="F27">
            <v>4</v>
          </cell>
        </row>
        <row r="28">
          <cell r="C28">
            <v>27273</v>
          </cell>
          <cell r="D28">
            <v>27514</v>
          </cell>
          <cell r="E28">
            <v>59</v>
          </cell>
          <cell r="F28">
            <v>8</v>
          </cell>
        </row>
        <row r="29">
          <cell r="C29">
            <v>27515</v>
          </cell>
          <cell r="D29" t="str">
            <v>trở đi</v>
          </cell>
          <cell r="E29">
            <v>60</v>
          </cell>
          <cell r="F29">
            <v>0</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15a.202</v>
          </cell>
          <cell r="B1" t="str">
            <v>Hạng III</v>
          </cell>
        </row>
        <row r="2">
          <cell r="A2" t="str">
            <v>V.07.04.31</v>
          </cell>
          <cell r="B2" t="str">
            <v>Hạng II</v>
          </cell>
        </row>
        <row r="3">
          <cell r="A3" t="str">
            <v>V.07.04.12</v>
          </cell>
          <cell r="B3" t="str">
            <v>Hạng III</v>
          </cell>
        </row>
        <row r="4">
          <cell r="A4" t="str">
            <v>V.07.04.32</v>
          </cell>
          <cell r="B4" t="str">
            <v>Hạng III</v>
          </cell>
        </row>
        <row r="5">
          <cell r="A5" t="str">
            <v>15c.208</v>
          </cell>
          <cell r="B5" t="str">
            <v>Hạng IV</v>
          </cell>
        </row>
        <row r="6">
          <cell r="A6" t="str">
            <v>V.07.05.15</v>
          </cell>
          <cell r="B6" t="str">
            <v>Hạng III</v>
          </cell>
        </row>
        <row r="7">
          <cell r="A7" t="str">
            <v>15a.201</v>
          </cell>
          <cell r="B7" t="str">
            <v>Hạng II</v>
          </cell>
        </row>
        <row r="8">
          <cell r="A8" t="str">
            <v>V.07.04.11</v>
          </cell>
          <cell r="B8" t="str">
            <v>Hạng II</v>
          </cell>
        </row>
        <row r="9">
          <cell r="A9" t="str">
            <v>V.07.03.08</v>
          </cell>
          <cell r="B9" t="str">
            <v>Hạng III</v>
          </cell>
        </row>
        <row r="10">
          <cell r="A10" t="str">
            <v>01.003</v>
          </cell>
          <cell r="B10" t="str">
            <v>Hạng II</v>
          </cell>
        </row>
        <row r="11">
          <cell r="A11" t="str">
            <v>V.07.03.29</v>
          </cell>
          <cell r="B11" t="str">
            <v>Hạng III</v>
          </cell>
        </row>
        <row r="12">
          <cell r="A12" t="str">
            <v>V.07.03.09</v>
          </cell>
          <cell r="B12" t="str">
            <v>Hạng IV</v>
          </cell>
        </row>
        <row r="13">
          <cell r="A13" t="str">
            <v>V.07.03.28</v>
          </cell>
          <cell r="B13" t="str">
            <v>Hạng II</v>
          </cell>
        </row>
        <row r="14">
          <cell r="A14" t="str">
            <v>15a.177</v>
          </cell>
          <cell r="B14" t="str">
            <v>Hạng IV</v>
          </cell>
        </row>
        <row r="15">
          <cell r="A15" t="str">
            <v>15a.204</v>
          </cell>
          <cell r="B15" t="str">
            <v>Hạng III</v>
          </cell>
        </row>
        <row r="16">
          <cell r="A16" t="str">
            <v>15a.203</v>
          </cell>
          <cell r="B16" t="str">
            <v>Hạng II</v>
          </cell>
        </row>
        <row r="17">
          <cell r="A17" t="str">
            <v>V.07.03.07</v>
          </cell>
          <cell r="B17" t="str">
            <v>Hạng II</v>
          </cell>
        </row>
        <row r="18">
          <cell r="A18" t="str">
            <v>V.07.02.25</v>
          </cell>
          <cell r="B18" t="str">
            <v>Hạng II</v>
          </cell>
        </row>
        <row r="19">
          <cell r="A19" t="str">
            <v>V.07.02.26</v>
          </cell>
          <cell r="B19" t="str">
            <v>Hạng III</v>
          </cell>
        </row>
        <row r="20">
          <cell r="A20" t="str">
            <v>V.07.02.06</v>
          </cell>
          <cell r="B20" t="str">
            <v>Hạng IV</v>
          </cell>
        </row>
        <row r="21">
          <cell r="A21" t="str">
            <v>15a.206</v>
          </cell>
          <cell r="B21" t="str">
            <v>Hạng III</v>
          </cell>
        </row>
        <row r="22">
          <cell r="A22" t="str">
            <v>V.07.02.05</v>
          </cell>
          <cell r="B22" t="str">
            <v>Hạng III</v>
          </cell>
        </row>
        <row r="23">
          <cell r="A23" t="str">
            <v>15.115</v>
          </cell>
          <cell r="B23" t="str">
            <v>Hạng IV</v>
          </cell>
        </row>
        <row r="24">
          <cell r="A24" t="str">
            <v>15.114</v>
          </cell>
          <cell r="B24" t="str">
            <v>Hạng IV</v>
          </cell>
        </row>
        <row r="25">
          <cell r="A25" t="str">
            <v>15a.205</v>
          </cell>
          <cell r="B25" t="str">
            <v>Hạng II</v>
          </cell>
        </row>
        <row r="26">
          <cell r="A26" t="str">
            <v>15c.209</v>
          </cell>
          <cell r="B26" t="str">
            <v>Hạng IV</v>
          </cell>
        </row>
        <row r="27">
          <cell r="A27" t="str">
            <v>01.004</v>
          </cell>
          <cell r="B27" t="str">
            <v>Hạng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AY22"/>
  <sheetViews>
    <sheetView topLeftCell="A13" zoomScale="80" zoomScaleNormal="80" workbookViewId="0">
      <selection activeCell="E15" sqref="E15"/>
    </sheetView>
  </sheetViews>
  <sheetFormatPr defaultColWidth="9.140625" defaultRowHeight="15.75" x14ac:dyDescent="0.2"/>
  <cols>
    <col min="1" max="1" width="5.5703125" style="4" customWidth="1"/>
    <col min="2" max="2" width="30.28515625" style="5" customWidth="1"/>
    <col min="3" max="3" width="6.85546875" style="6" customWidth="1"/>
    <col min="4" max="4" width="17" style="9" customWidth="1"/>
    <col min="5" max="5" width="31.5703125" style="4" customWidth="1"/>
    <col min="6" max="6" width="11.28515625" style="4" customWidth="1"/>
    <col min="7" max="7" width="10.140625" style="4" customWidth="1"/>
    <col min="8" max="8" width="30.85546875" style="4" customWidth="1"/>
    <col min="9" max="9" width="24.28515625" style="8" customWidth="1"/>
    <col min="10" max="16384" width="9.140625" style="2"/>
  </cols>
  <sheetData>
    <row r="1" spans="1:51" ht="35.1" customHeight="1" x14ac:dyDescent="0.2">
      <c r="A1" s="90" t="s">
        <v>30</v>
      </c>
      <c r="B1" s="91"/>
      <c r="C1" s="91"/>
      <c r="D1" s="91"/>
    </row>
    <row r="2" spans="1:51" ht="31.5" customHeight="1" x14ac:dyDescent="0.2">
      <c r="A2" s="92" t="s">
        <v>45</v>
      </c>
      <c r="B2" s="92"/>
      <c r="C2" s="92"/>
      <c r="D2" s="92"/>
      <c r="E2" s="92"/>
      <c r="F2" s="92"/>
      <c r="G2" s="92"/>
      <c r="H2" s="92"/>
      <c r="I2" s="92"/>
    </row>
    <row r="3" spans="1:51" ht="20.25" customHeight="1" x14ac:dyDescent="0.2">
      <c r="A3" s="93" t="s">
        <v>221</v>
      </c>
      <c r="B3" s="93"/>
      <c r="C3" s="93"/>
      <c r="D3" s="93"/>
      <c r="E3" s="93"/>
      <c r="F3" s="93"/>
      <c r="G3" s="93"/>
      <c r="H3" s="93"/>
      <c r="I3" s="93"/>
    </row>
    <row r="4" spans="1:51" ht="21.6" customHeight="1" x14ac:dyDescent="0.2">
      <c r="A4" s="94" t="s">
        <v>0</v>
      </c>
      <c r="B4" s="94" t="s">
        <v>8</v>
      </c>
      <c r="C4" s="95" t="s">
        <v>9</v>
      </c>
      <c r="D4" s="94" t="s">
        <v>10</v>
      </c>
      <c r="E4" s="94" t="s">
        <v>11</v>
      </c>
      <c r="F4" s="95" t="s">
        <v>12</v>
      </c>
      <c r="G4" s="88" t="s">
        <v>13</v>
      </c>
      <c r="H4" s="88"/>
      <c r="I4" s="94" t="s">
        <v>1</v>
      </c>
    </row>
    <row r="5" spans="1:51" ht="22.15" customHeight="1" x14ac:dyDescent="0.2">
      <c r="A5" s="94"/>
      <c r="B5" s="94"/>
      <c r="C5" s="95"/>
      <c r="D5" s="94"/>
      <c r="E5" s="94"/>
      <c r="F5" s="95"/>
      <c r="G5" s="88" t="s">
        <v>14</v>
      </c>
      <c r="H5" s="88"/>
      <c r="I5" s="94"/>
    </row>
    <row r="6" spans="1:51" ht="40.5" customHeight="1" x14ac:dyDescent="0.2">
      <c r="A6" s="94"/>
      <c r="B6" s="94"/>
      <c r="C6" s="95"/>
      <c r="D6" s="94"/>
      <c r="E6" s="94"/>
      <c r="F6" s="95"/>
      <c r="G6" s="1" t="s">
        <v>15</v>
      </c>
      <c r="H6" s="1" t="s">
        <v>20</v>
      </c>
      <c r="I6" s="94"/>
    </row>
    <row r="7" spans="1:51" ht="18" customHeight="1" x14ac:dyDescent="0.2">
      <c r="A7" s="28">
        <v>1</v>
      </c>
      <c r="B7" s="28">
        <v>2</v>
      </c>
      <c r="C7" s="28">
        <v>3</v>
      </c>
      <c r="D7" s="28">
        <v>4</v>
      </c>
      <c r="E7" s="28">
        <v>5</v>
      </c>
      <c r="F7" s="28">
        <v>6</v>
      </c>
      <c r="G7" s="28">
        <v>7</v>
      </c>
      <c r="H7" s="28">
        <v>8</v>
      </c>
      <c r="I7" s="28">
        <v>9</v>
      </c>
    </row>
    <row r="8" spans="1:51" ht="29.1" customHeight="1" x14ac:dyDescent="0.2">
      <c r="A8" s="24"/>
      <c r="B8" s="25" t="s">
        <v>16</v>
      </c>
      <c r="C8" s="24">
        <v>9</v>
      </c>
      <c r="D8" s="24"/>
      <c r="E8" s="24"/>
      <c r="F8" s="26"/>
      <c r="G8" s="24"/>
      <c r="H8" s="24"/>
      <c r="I8" s="24"/>
    </row>
    <row r="9" spans="1:51" ht="38.450000000000003" customHeight="1" x14ac:dyDescent="0.2">
      <c r="A9" s="13"/>
      <c r="B9" s="14" t="s">
        <v>4</v>
      </c>
      <c r="C9" s="13"/>
      <c r="D9" s="13"/>
      <c r="E9" s="13"/>
      <c r="F9" s="15"/>
      <c r="G9" s="13"/>
      <c r="H9" s="13"/>
      <c r="I9" s="13"/>
    </row>
    <row r="10" spans="1:51" ht="24.95" customHeight="1" x14ac:dyDescent="0.2">
      <c r="A10" s="13" t="s">
        <v>2</v>
      </c>
      <c r="B10" s="14" t="s">
        <v>5</v>
      </c>
      <c r="C10" s="13">
        <v>2</v>
      </c>
      <c r="D10" s="13"/>
      <c r="E10" s="13"/>
      <c r="F10" s="15"/>
      <c r="G10" s="13"/>
      <c r="H10" s="13"/>
      <c r="I10" s="13"/>
    </row>
    <row r="11" spans="1:51" ht="82.5" customHeight="1" x14ac:dyDescent="0.2">
      <c r="A11" s="19">
        <v>1</v>
      </c>
      <c r="B11" s="16" t="s">
        <v>31</v>
      </c>
      <c r="C11" s="17">
        <v>1</v>
      </c>
      <c r="D11" s="19" t="s">
        <v>21</v>
      </c>
      <c r="E11" s="19" t="s">
        <v>32</v>
      </c>
      <c r="F11" s="29" t="s">
        <v>24</v>
      </c>
      <c r="G11" s="11" t="s">
        <v>25</v>
      </c>
      <c r="H11" s="11" t="s">
        <v>27</v>
      </c>
      <c r="I11" s="18" t="s">
        <v>28</v>
      </c>
    </row>
    <row r="12" spans="1:51" ht="47.25" x14ac:dyDescent="0.2">
      <c r="A12" s="19">
        <v>2</v>
      </c>
      <c r="B12" s="16" t="s">
        <v>33</v>
      </c>
      <c r="C12" s="17">
        <v>1</v>
      </c>
      <c r="D12" s="30" t="s">
        <v>22</v>
      </c>
      <c r="E12" s="11" t="s">
        <v>23</v>
      </c>
      <c r="F12" s="18" t="s">
        <v>24</v>
      </c>
      <c r="G12" s="11" t="s">
        <v>25</v>
      </c>
      <c r="H12" s="18" t="s">
        <v>26</v>
      </c>
      <c r="I12" s="31"/>
    </row>
    <row r="13" spans="1:51" ht="27.95" customHeight="1" x14ac:dyDescent="0.2">
      <c r="A13" s="13" t="s">
        <v>3</v>
      </c>
      <c r="B13" s="14" t="s">
        <v>6</v>
      </c>
      <c r="C13" s="20">
        <v>2</v>
      </c>
      <c r="D13" s="30"/>
      <c r="E13" s="11"/>
      <c r="F13" s="18"/>
      <c r="G13" s="11"/>
      <c r="H13" s="18"/>
      <c r="I13" s="31"/>
    </row>
    <row r="14" spans="1:51" ht="48.95" customHeight="1" x14ac:dyDescent="0.2">
      <c r="A14" s="19">
        <v>1</v>
      </c>
      <c r="B14" s="16" t="s">
        <v>34</v>
      </c>
      <c r="C14" s="17">
        <v>1</v>
      </c>
      <c r="D14" s="19" t="s">
        <v>17</v>
      </c>
      <c r="E14" s="19" t="s">
        <v>18</v>
      </c>
      <c r="F14" s="29" t="s">
        <v>19</v>
      </c>
      <c r="G14" s="11" t="s">
        <v>25</v>
      </c>
      <c r="H14" s="11" t="s">
        <v>35</v>
      </c>
      <c r="I14" s="31"/>
    </row>
    <row r="15" spans="1:51" s="33" customFormat="1" ht="45.6" customHeight="1" x14ac:dyDescent="0.2">
      <c r="A15" s="17">
        <v>2</v>
      </c>
      <c r="B15" s="16" t="s">
        <v>36</v>
      </c>
      <c r="C15" s="17">
        <v>1</v>
      </c>
      <c r="D15" s="19" t="s">
        <v>17</v>
      </c>
      <c r="E15" s="19" t="s">
        <v>18</v>
      </c>
      <c r="F15" s="29" t="s">
        <v>19</v>
      </c>
      <c r="G15" s="11" t="s">
        <v>25</v>
      </c>
      <c r="H15" s="11" t="s">
        <v>35</v>
      </c>
      <c r="I15" s="18"/>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36" customHeight="1" x14ac:dyDescent="0.25">
      <c r="A16" s="20" t="s">
        <v>7</v>
      </c>
      <c r="B16" s="21" t="s">
        <v>29</v>
      </c>
      <c r="C16" s="20">
        <v>5</v>
      </c>
      <c r="D16" s="17"/>
      <c r="E16" s="34"/>
      <c r="F16" s="34"/>
      <c r="G16" s="34"/>
      <c r="H16" s="34"/>
      <c r="I16" s="34"/>
    </row>
    <row r="17" spans="1:9" s="12" customFormat="1" ht="51" customHeight="1" x14ac:dyDescent="0.25">
      <c r="A17" s="17">
        <v>1</v>
      </c>
      <c r="B17" s="16" t="s">
        <v>37</v>
      </c>
      <c r="C17" s="20">
        <v>1</v>
      </c>
      <c r="D17" s="30" t="s">
        <v>22</v>
      </c>
      <c r="E17" s="11" t="s">
        <v>23</v>
      </c>
      <c r="F17" s="18" t="s">
        <v>24</v>
      </c>
      <c r="G17" s="11" t="s">
        <v>25</v>
      </c>
      <c r="H17" s="18" t="s">
        <v>26</v>
      </c>
      <c r="I17" s="34"/>
    </row>
    <row r="18" spans="1:9" s="12" customFormat="1" ht="49.5" customHeight="1" x14ac:dyDescent="0.25">
      <c r="A18" s="17">
        <v>2</v>
      </c>
      <c r="B18" s="16" t="s">
        <v>38</v>
      </c>
      <c r="C18" s="17">
        <v>1</v>
      </c>
      <c r="D18" s="19" t="s">
        <v>17</v>
      </c>
      <c r="E18" s="19" t="s">
        <v>132</v>
      </c>
      <c r="F18" s="29" t="s">
        <v>19</v>
      </c>
      <c r="G18" s="11" t="s">
        <v>25</v>
      </c>
      <c r="H18" s="11" t="s">
        <v>133</v>
      </c>
      <c r="I18" s="34"/>
    </row>
    <row r="19" spans="1:9" s="12" customFormat="1" ht="55.5" customHeight="1" x14ac:dyDescent="0.25">
      <c r="A19" s="17">
        <v>3</v>
      </c>
      <c r="B19" s="16" t="s">
        <v>39</v>
      </c>
      <c r="C19" s="17">
        <v>1</v>
      </c>
      <c r="D19" s="19" t="s">
        <v>17</v>
      </c>
      <c r="E19" s="19" t="s">
        <v>18</v>
      </c>
      <c r="F19" s="29" t="s">
        <v>19</v>
      </c>
      <c r="G19" s="11" t="s">
        <v>25</v>
      </c>
      <c r="H19" s="11" t="s">
        <v>35</v>
      </c>
      <c r="I19" s="34"/>
    </row>
    <row r="20" spans="1:9" s="12" customFormat="1" ht="53.45" customHeight="1" x14ac:dyDescent="0.25">
      <c r="A20" s="17">
        <v>4</v>
      </c>
      <c r="B20" s="16" t="s">
        <v>40</v>
      </c>
      <c r="C20" s="17">
        <v>1</v>
      </c>
      <c r="D20" s="19" t="s">
        <v>17</v>
      </c>
      <c r="E20" s="19" t="s">
        <v>41</v>
      </c>
      <c r="F20" s="29" t="s">
        <v>19</v>
      </c>
      <c r="G20" s="11" t="s">
        <v>25</v>
      </c>
      <c r="H20" s="11" t="s">
        <v>42</v>
      </c>
      <c r="I20" s="13"/>
    </row>
    <row r="21" spans="1:9" ht="52.5" customHeight="1" x14ac:dyDescent="0.2">
      <c r="A21" s="27">
        <v>5</v>
      </c>
      <c r="B21" s="52" t="s">
        <v>43</v>
      </c>
      <c r="C21" s="27">
        <v>1</v>
      </c>
      <c r="D21" s="22" t="s">
        <v>17</v>
      </c>
      <c r="E21" s="22" t="s">
        <v>134</v>
      </c>
      <c r="F21" s="23" t="s">
        <v>19</v>
      </c>
      <c r="G21" s="35" t="s">
        <v>25</v>
      </c>
      <c r="H21" s="35" t="s">
        <v>135</v>
      </c>
      <c r="I21" s="36"/>
    </row>
    <row r="22" spans="1:9" ht="24.6" customHeight="1" x14ac:dyDescent="0.2">
      <c r="A22" s="3"/>
      <c r="B22" s="89" t="s">
        <v>44</v>
      </c>
      <c r="C22" s="89"/>
      <c r="D22" s="89"/>
      <c r="E22" s="89"/>
      <c r="F22" s="3"/>
      <c r="H22" s="10"/>
      <c r="I22" s="7"/>
    </row>
  </sheetData>
  <mergeCells count="13">
    <mergeCell ref="G5:H5"/>
    <mergeCell ref="B22:E22"/>
    <mergeCell ref="A1:D1"/>
    <mergeCell ref="A2:I2"/>
    <mergeCell ref="A3:I3"/>
    <mergeCell ref="A4:A6"/>
    <mergeCell ref="B4:B6"/>
    <mergeCell ref="C4:C6"/>
    <mergeCell ref="D4:D6"/>
    <mergeCell ref="E4:E6"/>
    <mergeCell ref="F4:F6"/>
    <mergeCell ref="G4:H4"/>
    <mergeCell ref="I4:I6"/>
  </mergeCells>
  <pageMargins left="0.43307086614173229" right="0.19685039370078741" top="0.51181102362204722" bottom="0.51181102362204722" header="0" footer="0"/>
  <pageSetup paperSize="9" scale="85" orientation="landscape" r:id="rId1"/>
  <headerFooter alignWithMargins="0">
    <oddHeade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51"/>
  <sheetViews>
    <sheetView topLeftCell="A7" zoomScale="80" zoomScaleNormal="80" workbookViewId="0">
      <selection activeCell="C17" sqref="C17"/>
    </sheetView>
  </sheetViews>
  <sheetFormatPr defaultColWidth="9.140625" defaultRowHeight="15.75" x14ac:dyDescent="0.2"/>
  <cols>
    <col min="1" max="1" width="5.5703125" style="9" customWidth="1"/>
    <col min="2" max="2" width="30.42578125" style="5" customWidth="1"/>
    <col min="3" max="3" width="7.7109375" style="6" customWidth="1"/>
    <col min="4" max="4" width="17" style="9" customWidth="1"/>
    <col min="5" max="5" width="29.7109375" style="9" customWidth="1"/>
    <col min="6" max="6" width="11.28515625" style="9" customWidth="1"/>
    <col min="7" max="7" width="10.140625" style="5" customWidth="1"/>
    <col min="8" max="8" width="28.85546875" style="9" customWidth="1"/>
    <col min="9" max="9" width="28.42578125" style="9" customWidth="1"/>
    <col min="10" max="16384" width="9.140625" style="5"/>
  </cols>
  <sheetData>
    <row r="1" spans="1:9" ht="39.950000000000003" customHeight="1" x14ac:dyDescent="0.2">
      <c r="A1" s="90" t="s">
        <v>30</v>
      </c>
      <c r="B1" s="91"/>
      <c r="C1" s="91"/>
      <c r="D1" s="91"/>
    </row>
    <row r="2" spans="1:9" ht="27.6" customHeight="1" x14ac:dyDescent="0.2">
      <c r="A2" s="90" t="s">
        <v>131</v>
      </c>
      <c r="B2" s="90"/>
      <c r="C2" s="90"/>
      <c r="D2" s="90"/>
      <c r="E2" s="90"/>
      <c r="F2" s="90"/>
      <c r="G2" s="90"/>
      <c r="H2" s="90"/>
      <c r="I2" s="90"/>
    </row>
    <row r="3" spans="1:9" ht="24.6" customHeight="1" x14ac:dyDescent="0.2">
      <c r="A3" s="98" t="s">
        <v>222</v>
      </c>
      <c r="B3" s="98"/>
      <c r="C3" s="98"/>
      <c r="D3" s="98"/>
      <c r="E3" s="98"/>
      <c r="F3" s="98"/>
      <c r="G3" s="98"/>
      <c r="H3" s="98"/>
      <c r="I3" s="98"/>
    </row>
    <row r="4" spans="1:9" ht="24" customHeight="1" x14ac:dyDescent="0.2">
      <c r="A4" s="99" t="s">
        <v>0</v>
      </c>
      <c r="B4" s="94" t="s">
        <v>8</v>
      </c>
      <c r="C4" s="95" t="s">
        <v>9</v>
      </c>
      <c r="D4" s="94" t="s">
        <v>10</v>
      </c>
      <c r="E4" s="94" t="s">
        <v>11</v>
      </c>
      <c r="F4" s="95" t="s">
        <v>12</v>
      </c>
      <c r="G4" s="94" t="s">
        <v>13</v>
      </c>
      <c r="H4" s="94"/>
      <c r="I4" s="94" t="s">
        <v>1</v>
      </c>
    </row>
    <row r="5" spans="1:9" ht="23.1" customHeight="1" x14ac:dyDescent="0.2">
      <c r="A5" s="100"/>
      <c r="B5" s="94"/>
      <c r="C5" s="95"/>
      <c r="D5" s="94"/>
      <c r="E5" s="94"/>
      <c r="F5" s="95"/>
      <c r="G5" s="94" t="s">
        <v>14</v>
      </c>
      <c r="H5" s="94"/>
      <c r="I5" s="94"/>
    </row>
    <row r="6" spans="1:9" ht="32.450000000000003" customHeight="1" x14ac:dyDescent="0.2">
      <c r="A6" s="101"/>
      <c r="B6" s="94"/>
      <c r="C6" s="95"/>
      <c r="D6" s="94"/>
      <c r="E6" s="94"/>
      <c r="F6" s="95"/>
      <c r="G6" s="1" t="s">
        <v>15</v>
      </c>
      <c r="H6" s="1" t="s">
        <v>20</v>
      </c>
      <c r="I6" s="94"/>
    </row>
    <row r="7" spans="1:9" ht="24.6" customHeight="1" x14ac:dyDescent="0.2">
      <c r="A7" s="37">
        <v>1</v>
      </c>
      <c r="B7" s="51">
        <v>2</v>
      </c>
      <c r="C7" s="51">
        <v>3</v>
      </c>
      <c r="D7" s="51">
        <v>4</v>
      </c>
      <c r="E7" s="51">
        <v>5</v>
      </c>
      <c r="F7" s="51">
        <v>6</v>
      </c>
      <c r="G7" s="51">
        <v>7</v>
      </c>
      <c r="H7" s="51">
        <v>8</v>
      </c>
      <c r="I7" s="51">
        <v>9</v>
      </c>
    </row>
    <row r="8" spans="1:9" s="2" customFormat="1" ht="35.1" customHeight="1" x14ac:dyDescent="0.2">
      <c r="A8" s="13" t="s">
        <v>46</v>
      </c>
      <c r="B8" s="48" t="s">
        <v>16</v>
      </c>
      <c r="C8" s="49">
        <f>+C9+C49</f>
        <v>34</v>
      </c>
      <c r="D8" s="49"/>
      <c r="E8" s="49"/>
      <c r="F8" s="50"/>
      <c r="G8" s="49"/>
      <c r="H8" s="49"/>
      <c r="I8" s="49"/>
    </row>
    <row r="9" spans="1:9" s="40" customFormat="1" ht="35.1" customHeight="1" x14ac:dyDescent="0.25">
      <c r="A9" s="13" t="s">
        <v>2</v>
      </c>
      <c r="B9" s="14" t="s">
        <v>4</v>
      </c>
      <c r="C9" s="38">
        <f>+C10+C17+C26+C36+C47</f>
        <v>32</v>
      </c>
      <c r="D9" s="39"/>
      <c r="E9" s="39"/>
      <c r="F9" s="38"/>
      <c r="G9" s="38"/>
      <c r="H9" s="38"/>
      <c r="I9" s="38"/>
    </row>
    <row r="10" spans="1:9" s="40" customFormat="1" ht="35.1" customHeight="1" x14ac:dyDescent="0.25">
      <c r="A10" s="13">
        <v>1</v>
      </c>
      <c r="B10" s="14" t="s">
        <v>47</v>
      </c>
      <c r="C10" s="38">
        <f>SUM(C11:C16)</f>
        <v>6</v>
      </c>
      <c r="D10" s="39"/>
      <c r="E10" s="39"/>
      <c r="F10" s="38"/>
      <c r="G10" s="38"/>
      <c r="H10" s="38"/>
      <c r="I10" s="38"/>
    </row>
    <row r="11" spans="1:9" s="40" customFormat="1" ht="51.6" customHeight="1" x14ac:dyDescent="0.25">
      <c r="A11" s="11" t="s">
        <v>48</v>
      </c>
      <c r="B11" s="61" t="s">
        <v>49</v>
      </c>
      <c r="C11" s="11">
        <v>1</v>
      </c>
      <c r="D11" s="30" t="s">
        <v>50</v>
      </c>
      <c r="E11" s="11" t="s">
        <v>51</v>
      </c>
      <c r="F11" s="11" t="s">
        <v>52</v>
      </c>
      <c r="G11" s="11" t="s">
        <v>53</v>
      </c>
      <c r="H11" s="11" t="s">
        <v>54</v>
      </c>
      <c r="I11" s="11"/>
    </row>
    <row r="12" spans="1:9" s="40" customFormat="1" ht="60" customHeight="1" x14ac:dyDescent="0.25">
      <c r="A12" s="11" t="s">
        <v>55</v>
      </c>
      <c r="B12" s="61" t="s">
        <v>56</v>
      </c>
      <c r="C12" s="11">
        <v>1</v>
      </c>
      <c r="D12" s="30" t="s">
        <v>50</v>
      </c>
      <c r="E12" s="11" t="s">
        <v>51</v>
      </c>
      <c r="F12" s="11" t="s">
        <v>52</v>
      </c>
      <c r="G12" s="11" t="s">
        <v>53</v>
      </c>
      <c r="H12" s="11" t="s">
        <v>54</v>
      </c>
      <c r="I12" s="11"/>
    </row>
    <row r="13" spans="1:9" s="40" customFormat="1" ht="49.5" customHeight="1" x14ac:dyDescent="0.25">
      <c r="A13" s="11" t="s">
        <v>57</v>
      </c>
      <c r="B13" s="61" t="s">
        <v>58</v>
      </c>
      <c r="C13" s="11">
        <v>1</v>
      </c>
      <c r="D13" s="30" t="s">
        <v>59</v>
      </c>
      <c r="E13" s="11" t="s">
        <v>60</v>
      </c>
      <c r="F13" s="11" t="s">
        <v>61</v>
      </c>
      <c r="G13" s="11" t="s">
        <v>25</v>
      </c>
      <c r="H13" s="11" t="s">
        <v>62</v>
      </c>
      <c r="I13" s="11"/>
    </row>
    <row r="14" spans="1:9" s="40" customFormat="1" ht="51.6" customHeight="1" x14ac:dyDescent="0.25">
      <c r="A14" s="11" t="s">
        <v>63</v>
      </c>
      <c r="B14" s="61" t="s">
        <v>64</v>
      </c>
      <c r="C14" s="11">
        <v>1</v>
      </c>
      <c r="D14" s="30" t="s">
        <v>50</v>
      </c>
      <c r="E14" s="11" t="s">
        <v>51</v>
      </c>
      <c r="F14" s="11" t="s">
        <v>52</v>
      </c>
      <c r="G14" s="11" t="s">
        <v>53</v>
      </c>
      <c r="H14" s="11" t="s">
        <v>54</v>
      </c>
      <c r="I14" s="11"/>
    </row>
    <row r="15" spans="1:9" s="40" customFormat="1" ht="48.95" customHeight="1" x14ac:dyDescent="0.25">
      <c r="A15" s="96" t="s">
        <v>65</v>
      </c>
      <c r="B15" s="97" t="s">
        <v>66</v>
      </c>
      <c r="C15" s="11">
        <v>1</v>
      </c>
      <c r="D15" s="30" t="s">
        <v>50</v>
      </c>
      <c r="E15" s="11" t="s">
        <v>51</v>
      </c>
      <c r="F15" s="11" t="s">
        <v>52</v>
      </c>
      <c r="G15" s="11" t="s">
        <v>53</v>
      </c>
      <c r="H15" s="11" t="s">
        <v>54</v>
      </c>
      <c r="I15" s="11"/>
    </row>
    <row r="16" spans="1:9" s="40" customFormat="1" ht="43.5" customHeight="1" x14ac:dyDescent="0.25">
      <c r="A16" s="96"/>
      <c r="B16" s="97"/>
      <c r="C16" s="11">
        <v>1</v>
      </c>
      <c r="D16" s="30" t="s">
        <v>59</v>
      </c>
      <c r="E16" s="11" t="s">
        <v>60</v>
      </c>
      <c r="F16" s="11" t="s">
        <v>61</v>
      </c>
      <c r="G16" s="11" t="s">
        <v>25</v>
      </c>
      <c r="H16" s="11" t="s">
        <v>62</v>
      </c>
      <c r="I16" s="11"/>
    </row>
    <row r="17" spans="1:9" s="40" customFormat="1" ht="24.6" customHeight="1" x14ac:dyDescent="0.25">
      <c r="A17" s="13">
        <v>2</v>
      </c>
      <c r="B17" s="14" t="s">
        <v>5</v>
      </c>
      <c r="C17" s="38">
        <f>SUM(C18:C25)</f>
        <v>8</v>
      </c>
      <c r="D17" s="39"/>
      <c r="E17" s="39"/>
      <c r="F17" s="38"/>
      <c r="G17" s="38"/>
      <c r="H17" s="38"/>
      <c r="I17" s="38"/>
    </row>
    <row r="18" spans="1:9" s="40" customFormat="1" ht="78" customHeight="1" x14ac:dyDescent="0.25">
      <c r="A18" s="11" t="s">
        <v>67</v>
      </c>
      <c r="B18" s="61" t="s">
        <v>68</v>
      </c>
      <c r="C18" s="11">
        <v>1</v>
      </c>
      <c r="D18" s="30" t="s">
        <v>22</v>
      </c>
      <c r="E18" s="11" t="s">
        <v>69</v>
      </c>
      <c r="F18" s="11" t="s">
        <v>24</v>
      </c>
      <c r="G18" s="11" t="s">
        <v>25</v>
      </c>
      <c r="H18" s="17" t="s">
        <v>70</v>
      </c>
      <c r="I18" s="11" t="s">
        <v>71</v>
      </c>
    </row>
    <row r="19" spans="1:9" s="40" customFormat="1" ht="83.25" customHeight="1" x14ac:dyDescent="0.25">
      <c r="A19" s="11" t="s">
        <v>72</v>
      </c>
      <c r="B19" s="61" t="s">
        <v>73</v>
      </c>
      <c r="C19" s="11">
        <v>1</v>
      </c>
      <c r="D19" s="41" t="s">
        <v>22</v>
      </c>
      <c r="E19" s="42" t="s">
        <v>74</v>
      </c>
      <c r="F19" s="43" t="s">
        <v>24</v>
      </c>
      <c r="G19" s="42" t="s">
        <v>25</v>
      </c>
      <c r="H19" s="11" t="s">
        <v>27</v>
      </c>
      <c r="I19" s="11" t="s">
        <v>28</v>
      </c>
    </row>
    <row r="20" spans="1:9" s="40" customFormat="1" ht="97.5" customHeight="1" x14ac:dyDescent="0.25">
      <c r="A20" s="11" t="s">
        <v>75</v>
      </c>
      <c r="B20" s="61" t="s">
        <v>76</v>
      </c>
      <c r="C20" s="11">
        <v>1</v>
      </c>
      <c r="D20" s="41" t="s">
        <v>22</v>
      </c>
      <c r="E20" s="42" t="s">
        <v>74</v>
      </c>
      <c r="F20" s="43" t="s">
        <v>24</v>
      </c>
      <c r="G20" s="42" t="s">
        <v>25</v>
      </c>
      <c r="H20" s="11" t="s">
        <v>27</v>
      </c>
      <c r="I20" s="11" t="s">
        <v>28</v>
      </c>
    </row>
    <row r="21" spans="1:9" s="40" customFormat="1" ht="90" customHeight="1" x14ac:dyDescent="0.25">
      <c r="A21" s="11" t="s">
        <v>77</v>
      </c>
      <c r="B21" s="61" t="s">
        <v>78</v>
      </c>
      <c r="C21" s="11">
        <v>1</v>
      </c>
      <c r="D21" s="41" t="s">
        <v>22</v>
      </c>
      <c r="E21" s="42" t="s">
        <v>74</v>
      </c>
      <c r="F21" s="43" t="s">
        <v>24</v>
      </c>
      <c r="G21" s="42" t="s">
        <v>25</v>
      </c>
      <c r="H21" s="11" t="s">
        <v>27</v>
      </c>
      <c r="I21" s="11" t="s">
        <v>28</v>
      </c>
    </row>
    <row r="22" spans="1:9" s="40" customFormat="1" ht="55.5" customHeight="1" x14ac:dyDescent="0.25">
      <c r="A22" s="11" t="s">
        <v>79</v>
      </c>
      <c r="B22" s="61" t="s">
        <v>80</v>
      </c>
      <c r="C22" s="11">
        <v>1</v>
      </c>
      <c r="D22" s="30" t="s">
        <v>22</v>
      </c>
      <c r="E22" s="11" t="s">
        <v>23</v>
      </c>
      <c r="F22" s="11" t="s">
        <v>24</v>
      </c>
      <c r="G22" s="11" t="s">
        <v>25</v>
      </c>
      <c r="H22" s="11" t="s">
        <v>26</v>
      </c>
      <c r="I22" s="11"/>
    </row>
    <row r="23" spans="1:9" s="40" customFormat="1" ht="54.6" customHeight="1" x14ac:dyDescent="0.25">
      <c r="A23" s="11" t="s">
        <v>81</v>
      </c>
      <c r="B23" s="61" t="s">
        <v>82</v>
      </c>
      <c r="C23" s="11">
        <v>1</v>
      </c>
      <c r="D23" s="30" t="s">
        <v>22</v>
      </c>
      <c r="E23" s="11" t="s">
        <v>23</v>
      </c>
      <c r="F23" s="11" t="s">
        <v>24</v>
      </c>
      <c r="G23" s="11" t="s">
        <v>25</v>
      </c>
      <c r="H23" s="11" t="s">
        <v>26</v>
      </c>
      <c r="I23" s="11"/>
    </row>
    <row r="24" spans="1:9" s="40" customFormat="1" ht="51.6" customHeight="1" x14ac:dyDescent="0.25">
      <c r="A24" s="96" t="s">
        <v>83</v>
      </c>
      <c r="B24" s="97" t="s">
        <v>84</v>
      </c>
      <c r="C24" s="11">
        <v>1</v>
      </c>
      <c r="D24" s="30" t="s">
        <v>22</v>
      </c>
      <c r="E24" s="11" t="s">
        <v>23</v>
      </c>
      <c r="F24" s="11" t="s">
        <v>24</v>
      </c>
      <c r="G24" s="11" t="s">
        <v>25</v>
      </c>
      <c r="H24" s="11" t="s">
        <v>26</v>
      </c>
      <c r="I24" s="11"/>
    </row>
    <row r="25" spans="1:9" s="40" customFormat="1" ht="95.25" customHeight="1" x14ac:dyDescent="0.25">
      <c r="A25" s="96"/>
      <c r="B25" s="97"/>
      <c r="C25" s="11">
        <v>1</v>
      </c>
      <c r="D25" s="41" t="s">
        <v>22</v>
      </c>
      <c r="E25" s="42" t="s">
        <v>74</v>
      </c>
      <c r="F25" s="43" t="s">
        <v>24</v>
      </c>
      <c r="G25" s="42" t="s">
        <v>25</v>
      </c>
      <c r="H25" s="11" t="s">
        <v>27</v>
      </c>
      <c r="I25" s="11" t="s">
        <v>28</v>
      </c>
    </row>
    <row r="26" spans="1:9" s="40" customFormat="1" ht="35.1" customHeight="1" x14ac:dyDescent="0.25">
      <c r="A26" s="13">
        <v>3</v>
      </c>
      <c r="B26" s="14" t="s">
        <v>29</v>
      </c>
      <c r="C26" s="38">
        <f>C27+C30+C33</f>
        <v>7</v>
      </c>
      <c r="D26" s="39"/>
      <c r="E26" s="39"/>
      <c r="F26" s="38"/>
      <c r="G26" s="38"/>
      <c r="H26" s="38"/>
      <c r="I26" s="38"/>
    </row>
    <row r="27" spans="1:9" s="40" customFormat="1" ht="34.5" customHeight="1" x14ac:dyDescent="0.25">
      <c r="A27" s="11" t="s">
        <v>85</v>
      </c>
      <c r="B27" s="61" t="s">
        <v>86</v>
      </c>
      <c r="C27" s="11">
        <f>C28+C29</f>
        <v>3</v>
      </c>
      <c r="D27" s="11"/>
      <c r="E27" s="11"/>
      <c r="F27" s="11"/>
      <c r="G27" s="11"/>
      <c r="H27" s="11"/>
      <c r="I27" s="11"/>
    </row>
    <row r="28" spans="1:9" s="40" customFormat="1" ht="60" customHeight="1" x14ac:dyDescent="0.25">
      <c r="A28" s="11"/>
      <c r="B28" s="61" t="s">
        <v>87</v>
      </c>
      <c r="C28" s="11">
        <v>1</v>
      </c>
      <c r="D28" s="19" t="s">
        <v>17</v>
      </c>
      <c r="E28" s="19" t="s">
        <v>88</v>
      </c>
      <c r="F28" s="19" t="s">
        <v>19</v>
      </c>
      <c r="G28" s="11" t="s">
        <v>25</v>
      </c>
      <c r="H28" s="11" t="s">
        <v>89</v>
      </c>
      <c r="I28" s="11"/>
    </row>
    <row r="29" spans="1:9" s="40" customFormat="1" ht="60" customHeight="1" x14ac:dyDescent="0.25">
      <c r="A29" s="11"/>
      <c r="B29" s="61" t="s">
        <v>90</v>
      </c>
      <c r="C29" s="11">
        <v>2</v>
      </c>
      <c r="D29" s="30" t="s">
        <v>22</v>
      </c>
      <c r="E29" s="11" t="s">
        <v>23</v>
      </c>
      <c r="F29" s="11" t="s">
        <v>24</v>
      </c>
      <c r="G29" s="11" t="s">
        <v>25</v>
      </c>
      <c r="H29" s="11" t="s">
        <v>26</v>
      </c>
      <c r="I29" s="11"/>
    </row>
    <row r="30" spans="1:9" s="40" customFormat="1" ht="38.1" customHeight="1" x14ac:dyDescent="0.25">
      <c r="A30" s="11" t="s">
        <v>91</v>
      </c>
      <c r="B30" s="61" t="s">
        <v>92</v>
      </c>
      <c r="C30" s="11">
        <f>C31+C32</f>
        <v>2</v>
      </c>
      <c r="D30" s="11"/>
      <c r="E30" s="11"/>
      <c r="F30" s="11"/>
      <c r="G30" s="11"/>
      <c r="H30" s="11"/>
      <c r="I30" s="11"/>
    </row>
    <row r="31" spans="1:9" s="40" customFormat="1" ht="60" customHeight="1" x14ac:dyDescent="0.25">
      <c r="A31" s="11"/>
      <c r="B31" s="61" t="s">
        <v>87</v>
      </c>
      <c r="C31" s="11">
        <v>1</v>
      </c>
      <c r="D31" s="19" t="s">
        <v>17</v>
      </c>
      <c r="E31" s="19" t="s">
        <v>93</v>
      </c>
      <c r="F31" s="19" t="s">
        <v>19</v>
      </c>
      <c r="G31" s="11" t="s">
        <v>25</v>
      </c>
      <c r="H31" s="11" t="s">
        <v>94</v>
      </c>
      <c r="I31" s="11"/>
    </row>
    <row r="32" spans="1:9" s="40" customFormat="1" ht="60" customHeight="1" x14ac:dyDescent="0.25">
      <c r="A32" s="11"/>
      <c r="B32" s="61" t="s">
        <v>90</v>
      </c>
      <c r="C32" s="11">
        <v>1</v>
      </c>
      <c r="D32" s="30" t="s">
        <v>22</v>
      </c>
      <c r="E32" s="11" t="s">
        <v>23</v>
      </c>
      <c r="F32" s="11" t="s">
        <v>24</v>
      </c>
      <c r="G32" s="11" t="s">
        <v>25</v>
      </c>
      <c r="H32" s="11" t="s">
        <v>26</v>
      </c>
      <c r="I32" s="11"/>
    </row>
    <row r="33" spans="1:9" s="40" customFormat="1" ht="33" customHeight="1" x14ac:dyDescent="0.25">
      <c r="A33" s="11" t="s">
        <v>95</v>
      </c>
      <c r="B33" s="61" t="s">
        <v>96</v>
      </c>
      <c r="C33" s="11">
        <f>C34+C35</f>
        <v>2</v>
      </c>
      <c r="D33" s="11"/>
      <c r="E33" s="11"/>
      <c r="F33" s="11"/>
      <c r="G33" s="11"/>
      <c r="H33" s="11"/>
      <c r="I33" s="11"/>
    </row>
    <row r="34" spans="1:9" s="40" customFormat="1" ht="60" customHeight="1" x14ac:dyDescent="0.25">
      <c r="A34" s="11"/>
      <c r="B34" s="61" t="s">
        <v>87</v>
      </c>
      <c r="C34" s="11">
        <v>1</v>
      </c>
      <c r="D34" s="19" t="s">
        <v>17</v>
      </c>
      <c r="E34" s="19" t="s">
        <v>97</v>
      </c>
      <c r="F34" s="19" t="s">
        <v>19</v>
      </c>
      <c r="G34" s="11" t="s">
        <v>25</v>
      </c>
      <c r="H34" s="11" t="s">
        <v>98</v>
      </c>
      <c r="I34" s="11"/>
    </row>
    <row r="35" spans="1:9" s="40" customFormat="1" ht="60" customHeight="1" x14ac:dyDescent="0.25">
      <c r="A35" s="11"/>
      <c r="B35" s="61" t="s">
        <v>90</v>
      </c>
      <c r="C35" s="11">
        <v>1</v>
      </c>
      <c r="D35" s="30" t="s">
        <v>22</v>
      </c>
      <c r="E35" s="11" t="s">
        <v>23</v>
      </c>
      <c r="F35" s="11" t="s">
        <v>24</v>
      </c>
      <c r="G35" s="11" t="s">
        <v>25</v>
      </c>
      <c r="H35" s="11" t="s">
        <v>26</v>
      </c>
      <c r="I35" s="11"/>
    </row>
    <row r="36" spans="1:9" s="40" customFormat="1" ht="29.45" customHeight="1" x14ac:dyDescent="0.25">
      <c r="A36" s="13">
        <v>4</v>
      </c>
      <c r="B36" s="14" t="s">
        <v>6</v>
      </c>
      <c r="C36" s="38">
        <f>SUM(C37:C46)</f>
        <v>10</v>
      </c>
      <c r="D36" s="39"/>
      <c r="E36" s="39"/>
      <c r="F36" s="38"/>
      <c r="G36" s="38"/>
      <c r="H36" s="38"/>
      <c r="I36" s="38"/>
    </row>
    <row r="37" spans="1:9" s="40" customFormat="1" ht="88.5" customHeight="1" x14ac:dyDescent="0.25">
      <c r="A37" s="11" t="s">
        <v>99</v>
      </c>
      <c r="B37" s="61" t="s">
        <v>100</v>
      </c>
      <c r="C37" s="11">
        <v>1</v>
      </c>
      <c r="D37" s="19" t="s">
        <v>17</v>
      </c>
      <c r="E37" s="19" t="s">
        <v>101</v>
      </c>
      <c r="F37" s="19" t="s">
        <v>19</v>
      </c>
      <c r="G37" s="11" t="s">
        <v>25</v>
      </c>
      <c r="H37" s="11" t="s">
        <v>27</v>
      </c>
      <c r="I37" s="11" t="s">
        <v>28</v>
      </c>
    </row>
    <row r="38" spans="1:9" s="40" customFormat="1" ht="42.95" customHeight="1" x14ac:dyDescent="0.25">
      <c r="A38" s="11" t="s">
        <v>102</v>
      </c>
      <c r="B38" s="61" t="s">
        <v>103</v>
      </c>
      <c r="C38" s="19">
        <v>1</v>
      </c>
      <c r="D38" s="19" t="s">
        <v>17</v>
      </c>
      <c r="E38" s="19" t="s">
        <v>104</v>
      </c>
      <c r="F38" s="19" t="s">
        <v>19</v>
      </c>
      <c r="G38" s="11" t="s">
        <v>25</v>
      </c>
      <c r="H38" s="11" t="s">
        <v>105</v>
      </c>
      <c r="I38" s="18"/>
    </row>
    <row r="39" spans="1:9" s="40" customFormat="1" ht="45.95" customHeight="1" x14ac:dyDescent="0.25">
      <c r="A39" s="11" t="s">
        <v>106</v>
      </c>
      <c r="B39" s="61" t="s">
        <v>107</v>
      </c>
      <c r="C39" s="19">
        <v>1</v>
      </c>
      <c r="D39" s="19" t="s">
        <v>17</v>
      </c>
      <c r="E39" s="19" t="s">
        <v>104</v>
      </c>
      <c r="F39" s="19" t="s">
        <v>19</v>
      </c>
      <c r="G39" s="11" t="s">
        <v>25</v>
      </c>
      <c r="H39" s="11" t="s">
        <v>105</v>
      </c>
      <c r="I39" s="18"/>
    </row>
    <row r="40" spans="1:9" s="40" customFormat="1" ht="60" customHeight="1" x14ac:dyDescent="0.25">
      <c r="A40" s="11" t="s">
        <v>108</v>
      </c>
      <c r="B40" s="61" t="s">
        <v>109</v>
      </c>
      <c r="C40" s="11">
        <v>1</v>
      </c>
      <c r="D40" s="19" t="s">
        <v>17</v>
      </c>
      <c r="E40" s="19" t="s">
        <v>104</v>
      </c>
      <c r="F40" s="19" t="s">
        <v>19</v>
      </c>
      <c r="G40" s="11" t="s">
        <v>25</v>
      </c>
      <c r="H40" s="11" t="s">
        <v>94</v>
      </c>
      <c r="I40" s="18"/>
    </row>
    <row r="41" spans="1:9" s="40" customFormat="1" ht="48.95" customHeight="1" x14ac:dyDescent="0.25">
      <c r="A41" s="96" t="s">
        <v>110</v>
      </c>
      <c r="B41" s="97" t="s">
        <v>111</v>
      </c>
      <c r="C41" s="19">
        <v>1</v>
      </c>
      <c r="D41" s="19" t="s">
        <v>17</v>
      </c>
      <c r="E41" s="19" t="s">
        <v>88</v>
      </c>
      <c r="F41" s="19" t="s">
        <v>19</v>
      </c>
      <c r="G41" s="11" t="s">
        <v>25</v>
      </c>
      <c r="H41" s="11" t="s">
        <v>89</v>
      </c>
      <c r="I41" s="18"/>
    </row>
    <row r="42" spans="1:9" s="40" customFormat="1" ht="48.6" customHeight="1" x14ac:dyDescent="0.25">
      <c r="A42" s="96"/>
      <c r="B42" s="97"/>
      <c r="C42" s="19">
        <v>1</v>
      </c>
      <c r="D42" s="19" t="s">
        <v>17</v>
      </c>
      <c r="E42" s="19" t="s">
        <v>112</v>
      </c>
      <c r="F42" s="19" t="s">
        <v>19</v>
      </c>
      <c r="G42" s="11" t="s">
        <v>25</v>
      </c>
      <c r="H42" s="11" t="s">
        <v>98</v>
      </c>
      <c r="I42" s="18"/>
    </row>
    <row r="43" spans="1:9" s="40" customFormat="1" ht="65.45" customHeight="1" x14ac:dyDescent="0.25">
      <c r="A43" s="11" t="s">
        <v>113</v>
      </c>
      <c r="B43" s="61" t="s">
        <v>114</v>
      </c>
      <c r="C43" s="11">
        <v>1</v>
      </c>
      <c r="D43" s="19" t="s">
        <v>17</v>
      </c>
      <c r="E43" s="19" t="s">
        <v>115</v>
      </c>
      <c r="F43" s="19" t="s">
        <v>19</v>
      </c>
      <c r="G43" s="11" t="s">
        <v>25</v>
      </c>
      <c r="H43" s="11" t="s">
        <v>70</v>
      </c>
      <c r="I43" s="11" t="s">
        <v>71</v>
      </c>
    </row>
    <row r="44" spans="1:9" s="40" customFormat="1" ht="49.5" customHeight="1" x14ac:dyDescent="0.25">
      <c r="A44" s="11" t="s">
        <v>116</v>
      </c>
      <c r="B44" s="61" t="s">
        <v>117</v>
      </c>
      <c r="C44" s="11">
        <v>1</v>
      </c>
      <c r="D44" s="19" t="s">
        <v>17</v>
      </c>
      <c r="E44" s="19" t="s">
        <v>104</v>
      </c>
      <c r="F44" s="19" t="s">
        <v>19</v>
      </c>
      <c r="G44" s="11" t="s">
        <v>25</v>
      </c>
      <c r="H44" s="11" t="s">
        <v>94</v>
      </c>
      <c r="I44" s="18"/>
    </row>
    <row r="45" spans="1:9" s="40" customFormat="1" ht="45.6" customHeight="1" x14ac:dyDescent="0.25">
      <c r="A45" s="96" t="s">
        <v>118</v>
      </c>
      <c r="B45" s="97" t="s">
        <v>119</v>
      </c>
      <c r="C45" s="11">
        <v>1</v>
      </c>
      <c r="D45" s="19" t="s">
        <v>17</v>
      </c>
      <c r="E45" s="19" t="s">
        <v>112</v>
      </c>
      <c r="F45" s="19" t="s">
        <v>19</v>
      </c>
      <c r="G45" s="11" t="s">
        <v>25</v>
      </c>
      <c r="H45" s="11" t="s">
        <v>98</v>
      </c>
      <c r="I45" s="11"/>
    </row>
    <row r="46" spans="1:9" s="40" customFormat="1" ht="50.1" customHeight="1" x14ac:dyDescent="0.25">
      <c r="A46" s="96"/>
      <c r="B46" s="97"/>
      <c r="C46" s="11">
        <v>1</v>
      </c>
      <c r="D46" s="19" t="s">
        <v>17</v>
      </c>
      <c r="E46" s="19" t="s">
        <v>104</v>
      </c>
      <c r="F46" s="19" t="s">
        <v>19</v>
      </c>
      <c r="G46" s="11" t="s">
        <v>25</v>
      </c>
      <c r="H46" s="11" t="s">
        <v>94</v>
      </c>
      <c r="I46" s="11"/>
    </row>
    <row r="47" spans="1:9" ht="24.6" customHeight="1" x14ac:dyDescent="0.2">
      <c r="A47" s="13">
        <v>5</v>
      </c>
      <c r="B47" s="14" t="s">
        <v>120</v>
      </c>
      <c r="C47" s="13">
        <v>1</v>
      </c>
      <c r="D47" s="13"/>
      <c r="E47" s="13"/>
      <c r="F47" s="15"/>
      <c r="G47" s="13"/>
      <c r="H47" s="13"/>
      <c r="I47" s="13"/>
    </row>
    <row r="48" spans="1:9" ht="90" x14ac:dyDescent="0.2">
      <c r="A48" s="19"/>
      <c r="B48" s="16" t="s">
        <v>121</v>
      </c>
      <c r="C48" s="17">
        <v>1</v>
      </c>
      <c r="D48" s="19" t="s">
        <v>122</v>
      </c>
      <c r="E48" s="86" t="s">
        <v>220</v>
      </c>
      <c r="F48" s="44" t="s">
        <v>123</v>
      </c>
      <c r="G48" s="11" t="s">
        <v>25</v>
      </c>
      <c r="H48" s="19" t="s">
        <v>124</v>
      </c>
      <c r="I48" s="87" t="s">
        <v>202</v>
      </c>
    </row>
    <row r="49" spans="1:9" ht="29.45" customHeight="1" x14ac:dyDescent="0.2">
      <c r="A49" s="13" t="s">
        <v>3</v>
      </c>
      <c r="B49" s="14" t="s">
        <v>125</v>
      </c>
      <c r="C49" s="13">
        <f>C50</f>
        <v>2</v>
      </c>
      <c r="D49" s="19"/>
      <c r="E49" s="19"/>
      <c r="F49" s="29"/>
      <c r="G49" s="19"/>
      <c r="H49" s="19"/>
      <c r="I49" s="19"/>
    </row>
    <row r="50" spans="1:9" ht="58.5" customHeight="1" x14ac:dyDescent="0.2">
      <c r="A50" s="22"/>
      <c r="B50" s="62" t="s">
        <v>126</v>
      </c>
      <c r="C50" s="47">
        <v>2</v>
      </c>
      <c r="D50" s="22" t="s">
        <v>127</v>
      </c>
      <c r="E50" s="22" t="s">
        <v>128</v>
      </c>
      <c r="F50" s="23" t="s">
        <v>129</v>
      </c>
      <c r="G50" s="22" t="s">
        <v>25</v>
      </c>
      <c r="H50" s="45" t="s">
        <v>130</v>
      </c>
      <c r="I50" s="22"/>
    </row>
    <row r="51" spans="1:9" ht="36.6" customHeight="1" x14ac:dyDescent="0.2">
      <c r="A51" s="46"/>
      <c r="B51" s="89" t="s">
        <v>136</v>
      </c>
      <c r="C51" s="89"/>
      <c r="D51" s="89"/>
      <c r="E51" s="89"/>
      <c r="F51" s="89"/>
      <c r="G51" s="89"/>
      <c r="H51" s="89"/>
      <c r="I51" s="10"/>
    </row>
  </sheetData>
  <mergeCells count="21">
    <mergeCell ref="D4:D6"/>
    <mergeCell ref="E4:E6"/>
    <mergeCell ref="F4:F6"/>
    <mergeCell ref="G4:H4"/>
    <mergeCell ref="I4:I6"/>
    <mergeCell ref="A45:A46"/>
    <mergeCell ref="B45:B46"/>
    <mergeCell ref="B51:H51"/>
    <mergeCell ref="A1:D1"/>
    <mergeCell ref="G5:H5"/>
    <mergeCell ref="A15:A16"/>
    <mergeCell ref="B15:B16"/>
    <mergeCell ref="A24:A25"/>
    <mergeCell ref="B24:B25"/>
    <mergeCell ref="A41:A42"/>
    <mergeCell ref="B41:B42"/>
    <mergeCell ref="A2:I2"/>
    <mergeCell ref="A3:I3"/>
    <mergeCell ref="A4:A6"/>
    <mergeCell ref="B4:B6"/>
    <mergeCell ref="C4:C6"/>
  </mergeCells>
  <pageMargins left="0.19685039370078741" right="0" top="0.39370078740157483" bottom="0.39370078740157483" header="0.11811023622047245" footer="0"/>
  <pageSetup paperSize="9" scale="85" orientation="landscape" r:id="rId1"/>
  <headerFooter alignWithMargins="0">
    <oddHeader>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
  <sheetViews>
    <sheetView tabSelected="1" zoomScaleSheetLayoutView="80" workbookViewId="0">
      <selection activeCell="A3" sqref="A3:I3"/>
    </sheetView>
  </sheetViews>
  <sheetFormatPr defaultRowHeight="12.75" x14ac:dyDescent="0.2"/>
  <cols>
    <col min="1" max="1" width="7.140625" style="63" customWidth="1"/>
    <col min="2" max="2" width="23.5703125" style="63" customWidth="1"/>
    <col min="3" max="3" width="10.28515625" style="63" customWidth="1"/>
    <col min="4" max="4" width="15.140625" style="63" customWidth="1"/>
    <col min="5" max="5" width="27" style="63" customWidth="1"/>
    <col min="6" max="6" width="11.28515625" style="63" customWidth="1"/>
    <col min="7" max="7" width="12.140625" style="63" customWidth="1"/>
    <col min="8" max="8" width="21" style="63" customWidth="1"/>
    <col min="9" max="9" width="21.85546875" style="63" customWidth="1"/>
    <col min="10" max="16384" width="9.140625" style="63"/>
  </cols>
  <sheetData>
    <row r="1" spans="1:9" s="5" customFormat="1" ht="39.950000000000003" customHeight="1" x14ac:dyDescent="0.2">
      <c r="A1" s="90" t="s">
        <v>30</v>
      </c>
      <c r="B1" s="91"/>
      <c r="C1" s="91"/>
      <c r="D1" s="91"/>
      <c r="E1" s="9"/>
      <c r="F1" s="9"/>
      <c r="H1" s="9"/>
      <c r="I1" s="9"/>
    </row>
    <row r="2" spans="1:9" s="5" customFormat="1" ht="27.6" customHeight="1" x14ac:dyDescent="0.2">
      <c r="A2" s="90" t="s">
        <v>204</v>
      </c>
      <c r="B2" s="90"/>
      <c r="C2" s="90"/>
      <c r="D2" s="90"/>
      <c r="E2" s="90"/>
      <c r="F2" s="90"/>
      <c r="G2" s="90"/>
      <c r="H2" s="90"/>
      <c r="I2" s="90"/>
    </row>
    <row r="3" spans="1:9" s="5" customFormat="1" ht="24.6" customHeight="1" x14ac:dyDescent="0.2">
      <c r="A3" s="98" t="s">
        <v>223</v>
      </c>
      <c r="B3" s="98"/>
      <c r="C3" s="98"/>
      <c r="D3" s="98"/>
      <c r="E3" s="98"/>
      <c r="F3" s="98"/>
      <c r="G3" s="98"/>
      <c r="H3" s="98"/>
      <c r="I3" s="98"/>
    </row>
    <row r="4" spans="1:9" ht="15.75" x14ac:dyDescent="0.2">
      <c r="A4" s="94" t="s">
        <v>0</v>
      </c>
      <c r="B4" s="94" t="s">
        <v>8</v>
      </c>
      <c r="C4" s="95" t="s">
        <v>9</v>
      </c>
      <c r="D4" s="94" t="s">
        <v>10</v>
      </c>
      <c r="E4" s="94" t="s">
        <v>11</v>
      </c>
      <c r="F4" s="95" t="s">
        <v>12</v>
      </c>
      <c r="G4" s="88" t="s">
        <v>13</v>
      </c>
      <c r="H4" s="88"/>
      <c r="I4" s="94" t="s">
        <v>1</v>
      </c>
    </row>
    <row r="5" spans="1:9" ht="15.75" x14ac:dyDescent="0.2">
      <c r="A5" s="94"/>
      <c r="B5" s="94"/>
      <c r="C5" s="95"/>
      <c r="D5" s="94"/>
      <c r="E5" s="94"/>
      <c r="F5" s="95"/>
      <c r="G5" s="88" t="s">
        <v>14</v>
      </c>
      <c r="H5" s="88"/>
      <c r="I5" s="94"/>
    </row>
    <row r="6" spans="1:9" ht="31.5" x14ac:dyDescent="0.2">
      <c r="A6" s="94"/>
      <c r="B6" s="94"/>
      <c r="C6" s="95"/>
      <c r="D6" s="94"/>
      <c r="E6" s="94"/>
      <c r="F6" s="95"/>
      <c r="G6" s="1" t="s">
        <v>15</v>
      </c>
      <c r="H6" s="1" t="s">
        <v>20</v>
      </c>
      <c r="I6" s="94"/>
    </row>
    <row r="7" spans="1:9" ht="15.75" x14ac:dyDescent="0.2">
      <c r="A7" s="28">
        <v>1</v>
      </c>
      <c r="B7" s="28">
        <v>2</v>
      </c>
      <c r="C7" s="28">
        <v>3</v>
      </c>
      <c r="D7" s="28">
        <v>4</v>
      </c>
      <c r="E7" s="28">
        <v>5</v>
      </c>
      <c r="F7" s="28">
        <v>6</v>
      </c>
      <c r="G7" s="28">
        <v>7</v>
      </c>
      <c r="H7" s="28">
        <v>8</v>
      </c>
      <c r="I7" s="28">
        <v>9</v>
      </c>
    </row>
    <row r="8" spans="1:9" s="66" customFormat="1" ht="36" customHeight="1" x14ac:dyDescent="0.2">
      <c r="A8" s="1" t="s">
        <v>46</v>
      </c>
      <c r="B8" s="55" t="s">
        <v>16</v>
      </c>
      <c r="C8" s="1">
        <v>45</v>
      </c>
      <c r="D8" s="1"/>
      <c r="E8" s="1"/>
      <c r="F8" s="53"/>
      <c r="G8" s="1"/>
      <c r="H8" s="1"/>
      <c r="I8" s="1"/>
    </row>
    <row r="9" spans="1:9" s="66" customFormat="1" ht="36" customHeight="1" x14ac:dyDescent="0.2">
      <c r="A9" s="1" t="s">
        <v>2</v>
      </c>
      <c r="B9" s="55" t="s">
        <v>4</v>
      </c>
      <c r="C9" s="1">
        <v>45</v>
      </c>
      <c r="D9" s="1"/>
      <c r="E9" s="1"/>
      <c r="F9" s="53"/>
      <c r="G9" s="1"/>
      <c r="H9" s="1"/>
      <c r="I9" s="1"/>
    </row>
    <row r="10" spans="1:9" s="66" customFormat="1" ht="22.5" customHeight="1" x14ac:dyDescent="0.2">
      <c r="A10" s="1">
        <v>1</v>
      </c>
      <c r="B10" s="55" t="s">
        <v>47</v>
      </c>
      <c r="C10" s="1">
        <v>13</v>
      </c>
      <c r="D10" s="1"/>
      <c r="E10" s="1"/>
      <c r="F10" s="53"/>
      <c r="G10" s="1"/>
      <c r="H10" s="1"/>
      <c r="I10" s="1"/>
    </row>
    <row r="11" spans="1:9" s="66" customFormat="1" ht="54" customHeight="1" x14ac:dyDescent="0.2">
      <c r="A11" s="67" t="s">
        <v>48</v>
      </c>
      <c r="B11" s="68" t="s">
        <v>137</v>
      </c>
      <c r="C11" s="67">
        <v>2</v>
      </c>
      <c r="D11" s="67" t="s">
        <v>138</v>
      </c>
      <c r="E11" s="67" t="s">
        <v>51</v>
      </c>
      <c r="F11" s="69" t="s">
        <v>52</v>
      </c>
      <c r="G11" s="67" t="s">
        <v>53</v>
      </c>
      <c r="H11" s="67" t="s">
        <v>54</v>
      </c>
      <c r="I11" s="67"/>
    </row>
    <row r="12" spans="1:9" s="66" customFormat="1" ht="54" customHeight="1" x14ac:dyDescent="0.2">
      <c r="A12" s="67" t="s">
        <v>55</v>
      </c>
      <c r="B12" s="68" t="s">
        <v>139</v>
      </c>
      <c r="C12" s="67">
        <v>1</v>
      </c>
      <c r="D12" s="67" t="s">
        <v>138</v>
      </c>
      <c r="E12" s="67" t="s">
        <v>51</v>
      </c>
      <c r="F12" s="69" t="s">
        <v>52</v>
      </c>
      <c r="G12" s="67" t="s">
        <v>53</v>
      </c>
      <c r="H12" s="67" t="s">
        <v>54</v>
      </c>
      <c r="I12" s="67"/>
    </row>
    <row r="13" spans="1:9" s="66" customFormat="1" ht="54" customHeight="1" x14ac:dyDescent="0.2">
      <c r="A13" s="67" t="s">
        <v>57</v>
      </c>
      <c r="B13" s="68" t="s">
        <v>140</v>
      </c>
      <c r="C13" s="67">
        <v>1</v>
      </c>
      <c r="D13" s="67" t="s">
        <v>141</v>
      </c>
      <c r="E13" s="70" t="s">
        <v>142</v>
      </c>
      <c r="F13" s="69" t="s">
        <v>143</v>
      </c>
      <c r="G13" s="67" t="s">
        <v>53</v>
      </c>
      <c r="H13" s="70" t="s">
        <v>144</v>
      </c>
      <c r="I13" s="67"/>
    </row>
    <row r="14" spans="1:9" s="66" customFormat="1" ht="54" customHeight="1" x14ac:dyDescent="0.2">
      <c r="A14" s="67" t="s">
        <v>63</v>
      </c>
      <c r="B14" s="68" t="s">
        <v>145</v>
      </c>
      <c r="C14" s="67">
        <v>1</v>
      </c>
      <c r="D14" s="67" t="s">
        <v>138</v>
      </c>
      <c r="E14" s="67" t="s">
        <v>51</v>
      </c>
      <c r="F14" s="69" t="s">
        <v>52</v>
      </c>
      <c r="G14" s="67" t="s">
        <v>53</v>
      </c>
      <c r="H14" s="67" t="s">
        <v>54</v>
      </c>
      <c r="I14" s="67"/>
    </row>
    <row r="15" spans="1:9" s="66" customFormat="1" ht="54" customHeight="1" x14ac:dyDescent="0.2">
      <c r="A15" s="67" t="s">
        <v>65</v>
      </c>
      <c r="B15" s="68" t="s">
        <v>146</v>
      </c>
      <c r="C15" s="67">
        <v>1</v>
      </c>
      <c r="D15" s="67" t="s">
        <v>138</v>
      </c>
      <c r="E15" s="67" t="s">
        <v>51</v>
      </c>
      <c r="F15" s="69" t="s">
        <v>52</v>
      </c>
      <c r="G15" s="67" t="s">
        <v>53</v>
      </c>
      <c r="H15" s="67" t="s">
        <v>54</v>
      </c>
      <c r="I15" s="67"/>
    </row>
    <row r="16" spans="1:9" s="66" customFormat="1" ht="54" customHeight="1" x14ac:dyDescent="0.2">
      <c r="A16" s="67" t="s">
        <v>205</v>
      </c>
      <c r="B16" s="68" t="s">
        <v>147</v>
      </c>
      <c r="C16" s="67">
        <v>2</v>
      </c>
      <c r="D16" s="67" t="s">
        <v>138</v>
      </c>
      <c r="E16" s="67" t="s">
        <v>51</v>
      </c>
      <c r="F16" s="69" t="s">
        <v>52</v>
      </c>
      <c r="G16" s="67" t="s">
        <v>53</v>
      </c>
      <c r="H16" s="67" t="s">
        <v>54</v>
      </c>
      <c r="I16" s="67"/>
    </row>
    <row r="17" spans="1:10" s="66" customFormat="1" ht="54" customHeight="1" x14ac:dyDescent="0.2">
      <c r="A17" s="105" t="s">
        <v>206</v>
      </c>
      <c r="B17" s="106" t="s">
        <v>148</v>
      </c>
      <c r="C17" s="67">
        <v>1</v>
      </c>
      <c r="D17" s="67" t="s">
        <v>138</v>
      </c>
      <c r="E17" s="67" t="s">
        <v>51</v>
      </c>
      <c r="F17" s="69" t="s">
        <v>52</v>
      </c>
      <c r="G17" s="67" t="s">
        <v>53</v>
      </c>
      <c r="H17" s="67" t="s">
        <v>54</v>
      </c>
      <c r="I17" s="67"/>
    </row>
    <row r="18" spans="1:10" s="66" customFormat="1" ht="54" customHeight="1" x14ac:dyDescent="0.2">
      <c r="A18" s="105"/>
      <c r="B18" s="106"/>
      <c r="C18" s="67">
        <v>1</v>
      </c>
      <c r="D18" s="67" t="s">
        <v>141</v>
      </c>
      <c r="E18" s="70" t="s">
        <v>142</v>
      </c>
      <c r="F18" s="69" t="s">
        <v>143</v>
      </c>
      <c r="G18" s="67" t="s">
        <v>53</v>
      </c>
      <c r="H18" s="70" t="s">
        <v>144</v>
      </c>
      <c r="I18" s="67"/>
      <c r="J18" s="5"/>
    </row>
    <row r="19" spans="1:10" s="66" customFormat="1" ht="54" customHeight="1" x14ac:dyDescent="0.2">
      <c r="A19" s="67" t="s">
        <v>207</v>
      </c>
      <c r="B19" s="68" t="s">
        <v>149</v>
      </c>
      <c r="C19" s="67">
        <v>1</v>
      </c>
      <c r="D19" s="67" t="s">
        <v>138</v>
      </c>
      <c r="E19" s="67" t="s">
        <v>51</v>
      </c>
      <c r="F19" s="69" t="s">
        <v>52</v>
      </c>
      <c r="G19" s="67" t="s">
        <v>53</v>
      </c>
      <c r="H19" s="67" t="s">
        <v>54</v>
      </c>
      <c r="I19" s="67"/>
      <c r="J19" s="5"/>
    </row>
    <row r="20" spans="1:10" s="66" customFormat="1" ht="54" customHeight="1" x14ac:dyDescent="0.2">
      <c r="A20" s="67" t="s">
        <v>208</v>
      </c>
      <c r="B20" s="68" t="s">
        <v>150</v>
      </c>
      <c r="C20" s="67">
        <v>1</v>
      </c>
      <c r="D20" s="67" t="s">
        <v>138</v>
      </c>
      <c r="E20" s="67" t="s">
        <v>51</v>
      </c>
      <c r="F20" s="69" t="s">
        <v>52</v>
      </c>
      <c r="G20" s="67" t="s">
        <v>53</v>
      </c>
      <c r="H20" s="67" t="s">
        <v>54</v>
      </c>
      <c r="I20" s="67"/>
      <c r="J20" s="5"/>
    </row>
    <row r="21" spans="1:10" s="66" customFormat="1" ht="54" customHeight="1" x14ac:dyDescent="0.2">
      <c r="A21" s="71" t="s">
        <v>151</v>
      </c>
      <c r="B21" s="68" t="s">
        <v>152</v>
      </c>
      <c r="C21" s="67">
        <v>1</v>
      </c>
      <c r="D21" s="67" t="s">
        <v>153</v>
      </c>
      <c r="E21" s="67" t="s">
        <v>51</v>
      </c>
      <c r="F21" s="69" t="s">
        <v>52</v>
      </c>
      <c r="G21" s="67" t="s">
        <v>53</v>
      </c>
      <c r="H21" s="67" t="s">
        <v>54</v>
      </c>
      <c r="I21" s="67"/>
      <c r="J21" s="5"/>
    </row>
    <row r="22" spans="1:10" s="66" customFormat="1" ht="26.25" customHeight="1" x14ac:dyDescent="0.2">
      <c r="A22" s="1">
        <v>2</v>
      </c>
      <c r="B22" s="55" t="s">
        <v>5</v>
      </c>
      <c r="C22" s="1">
        <v>16</v>
      </c>
      <c r="D22" s="1"/>
      <c r="E22" s="1"/>
      <c r="F22" s="53"/>
      <c r="G22" s="1"/>
      <c r="H22" s="1"/>
      <c r="I22" s="1"/>
    </row>
    <row r="23" spans="1:10" s="66" customFormat="1" ht="52.5" customHeight="1" x14ac:dyDescent="0.2">
      <c r="A23" s="105" t="s">
        <v>67</v>
      </c>
      <c r="B23" s="106" t="s">
        <v>154</v>
      </c>
      <c r="C23" s="67">
        <v>1</v>
      </c>
      <c r="D23" s="72" t="s">
        <v>22</v>
      </c>
      <c r="E23" s="70" t="s">
        <v>23</v>
      </c>
      <c r="F23" s="73" t="s">
        <v>24</v>
      </c>
      <c r="G23" s="74" t="s">
        <v>25</v>
      </c>
      <c r="H23" s="73" t="s">
        <v>26</v>
      </c>
      <c r="I23" s="1"/>
      <c r="J23" s="5"/>
    </row>
    <row r="24" spans="1:10" s="66" customFormat="1" ht="157.5" x14ac:dyDescent="0.2">
      <c r="A24" s="105"/>
      <c r="B24" s="106"/>
      <c r="C24" s="67">
        <v>1</v>
      </c>
      <c r="D24" s="67" t="s">
        <v>155</v>
      </c>
      <c r="E24" s="67" t="s">
        <v>156</v>
      </c>
      <c r="F24" s="67" t="s">
        <v>157</v>
      </c>
      <c r="G24" s="74" t="s">
        <v>25</v>
      </c>
      <c r="H24" s="67" t="s">
        <v>158</v>
      </c>
      <c r="I24" s="75" t="s">
        <v>159</v>
      </c>
      <c r="J24" s="5"/>
    </row>
    <row r="25" spans="1:10" s="66" customFormat="1" ht="54.75" customHeight="1" x14ac:dyDescent="0.2">
      <c r="A25" s="67" t="s">
        <v>72</v>
      </c>
      <c r="B25" s="33" t="s">
        <v>160</v>
      </c>
      <c r="C25" s="59">
        <v>1</v>
      </c>
      <c r="D25" s="72" t="s">
        <v>22</v>
      </c>
      <c r="E25" s="70" t="s">
        <v>23</v>
      </c>
      <c r="F25" s="73" t="s">
        <v>24</v>
      </c>
      <c r="G25" s="74" t="s">
        <v>25</v>
      </c>
      <c r="H25" s="73" t="s">
        <v>26</v>
      </c>
      <c r="I25" s="1"/>
      <c r="J25" s="5"/>
    </row>
    <row r="26" spans="1:10" s="66" customFormat="1" ht="54.75" customHeight="1" x14ac:dyDescent="0.2">
      <c r="A26" s="105" t="s">
        <v>75</v>
      </c>
      <c r="B26" s="106" t="s">
        <v>161</v>
      </c>
      <c r="C26" s="67">
        <v>2</v>
      </c>
      <c r="D26" s="67" t="s">
        <v>22</v>
      </c>
      <c r="E26" s="67" t="s">
        <v>23</v>
      </c>
      <c r="F26" s="69" t="s">
        <v>24</v>
      </c>
      <c r="G26" s="74" t="s">
        <v>25</v>
      </c>
      <c r="H26" s="67" t="s">
        <v>26</v>
      </c>
      <c r="I26" s="67"/>
      <c r="J26" s="5"/>
    </row>
    <row r="27" spans="1:10" s="66" customFormat="1" ht="94.5" x14ac:dyDescent="0.2">
      <c r="A27" s="105"/>
      <c r="B27" s="106"/>
      <c r="C27" s="67">
        <v>1</v>
      </c>
      <c r="D27" s="67" t="s">
        <v>22</v>
      </c>
      <c r="E27" s="67" t="s">
        <v>162</v>
      </c>
      <c r="F27" s="69" t="s">
        <v>24</v>
      </c>
      <c r="G27" s="74" t="s">
        <v>25</v>
      </c>
      <c r="H27" s="70" t="s">
        <v>70</v>
      </c>
      <c r="I27" s="75" t="s">
        <v>163</v>
      </c>
      <c r="J27" s="5"/>
    </row>
    <row r="28" spans="1:10" s="66" customFormat="1" ht="153.75" customHeight="1" x14ac:dyDescent="0.2">
      <c r="A28" s="67" t="s">
        <v>77</v>
      </c>
      <c r="B28" s="68" t="s">
        <v>164</v>
      </c>
      <c r="C28" s="67">
        <v>1</v>
      </c>
      <c r="D28" s="67" t="s">
        <v>22</v>
      </c>
      <c r="E28" s="67" t="s">
        <v>74</v>
      </c>
      <c r="F28" s="69" t="s">
        <v>24</v>
      </c>
      <c r="G28" s="74" t="s">
        <v>25</v>
      </c>
      <c r="H28" s="67" t="s">
        <v>27</v>
      </c>
      <c r="I28" s="67" t="s">
        <v>165</v>
      </c>
      <c r="J28" s="5"/>
    </row>
    <row r="29" spans="1:10" s="66" customFormat="1" ht="47.25" x14ac:dyDescent="0.2">
      <c r="A29" s="67" t="s">
        <v>79</v>
      </c>
      <c r="B29" s="76" t="s">
        <v>166</v>
      </c>
      <c r="C29" s="67">
        <v>1</v>
      </c>
      <c r="D29" s="67" t="s">
        <v>22</v>
      </c>
      <c r="E29" s="67" t="s">
        <v>23</v>
      </c>
      <c r="F29" s="69" t="s">
        <v>24</v>
      </c>
      <c r="G29" s="74" t="s">
        <v>25</v>
      </c>
      <c r="H29" s="67" t="s">
        <v>26</v>
      </c>
      <c r="I29" s="1"/>
      <c r="J29" s="77"/>
    </row>
    <row r="30" spans="1:10" s="66" customFormat="1" ht="152.25" customHeight="1" x14ac:dyDescent="0.2">
      <c r="A30" s="105" t="s">
        <v>81</v>
      </c>
      <c r="B30" s="102" t="s">
        <v>167</v>
      </c>
      <c r="C30" s="54">
        <v>1</v>
      </c>
      <c r="D30" s="72" t="s">
        <v>22</v>
      </c>
      <c r="E30" s="70" t="s">
        <v>74</v>
      </c>
      <c r="F30" s="73" t="s">
        <v>24</v>
      </c>
      <c r="G30" s="74" t="s">
        <v>25</v>
      </c>
      <c r="H30" s="73" t="s">
        <v>168</v>
      </c>
      <c r="I30" s="67" t="s">
        <v>165</v>
      </c>
      <c r="J30" s="5"/>
    </row>
    <row r="31" spans="1:10" s="66" customFormat="1" ht="41.25" customHeight="1" x14ac:dyDescent="0.2">
      <c r="A31" s="105"/>
      <c r="B31" s="102"/>
      <c r="C31" s="54">
        <v>1</v>
      </c>
      <c r="D31" s="72" t="s">
        <v>141</v>
      </c>
      <c r="E31" s="70" t="s">
        <v>142</v>
      </c>
      <c r="F31" s="73" t="s">
        <v>143</v>
      </c>
      <c r="G31" s="74" t="s">
        <v>53</v>
      </c>
      <c r="H31" s="70" t="s">
        <v>144</v>
      </c>
      <c r="I31" s="67"/>
      <c r="J31" s="5"/>
    </row>
    <row r="32" spans="1:10" s="66" customFormat="1" ht="155.25" customHeight="1" x14ac:dyDescent="0.2">
      <c r="A32" s="105" t="s">
        <v>83</v>
      </c>
      <c r="B32" s="102" t="s">
        <v>169</v>
      </c>
      <c r="C32" s="103">
        <v>2</v>
      </c>
      <c r="D32" s="67" t="s">
        <v>22</v>
      </c>
      <c r="E32" s="67" t="s">
        <v>74</v>
      </c>
      <c r="F32" s="69" t="s">
        <v>24</v>
      </c>
      <c r="G32" s="67" t="s">
        <v>25</v>
      </c>
      <c r="H32" s="73" t="s">
        <v>168</v>
      </c>
      <c r="I32" s="67" t="s">
        <v>165</v>
      </c>
      <c r="J32" s="5"/>
    </row>
    <row r="33" spans="1:10" s="66" customFormat="1" ht="31.5" x14ac:dyDescent="0.2">
      <c r="A33" s="105"/>
      <c r="B33" s="102"/>
      <c r="C33" s="103"/>
      <c r="D33" s="72" t="s">
        <v>141</v>
      </c>
      <c r="E33" s="70" t="s">
        <v>142</v>
      </c>
      <c r="F33" s="73" t="s">
        <v>143</v>
      </c>
      <c r="G33" s="67" t="s">
        <v>53</v>
      </c>
      <c r="H33" s="70" t="s">
        <v>144</v>
      </c>
      <c r="I33" s="67"/>
      <c r="J33" s="5"/>
    </row>
    <row r="34" spans="1:10" s="66" customFormat="1" ht="47.25" x14ac:dyDescent="0.2">
      <c r="A34" s="67" t="s">
        <v>209</v>
      </c>
      <c r="B34" s="33" t="s">
        <v>170</v>
      </c>
      <c r="C34" s="54">
        <v>1</v>
      </c>
      <c r="D34" s="72" t="s">
        <v>141</v>
      </c>
      <c r="E34" s="70" t="s">
        <v>142</v>
      </c>
      <c r="F34" s="73" t="s">
        <v>143</v>
      </c>
      <c r="G34" s="67" t="s">
        <v>53</v>
      </c>
      <c r="H34" s="70" t="s">
        <v>144</v>
      </c>
      <c r="I34" s="67"/>
    </row>
    <row r="35" spans="1:10" s="66" customFormat="1" ht="47.25" x14ac:dyDescent="0.2">
      <c r="A35" s="67" t="s">
        <v>210</v>
      </c>
      <c r="B35" s="33" t="s">
        <v>171</v>
      </c>
      <c r="C35" s="54">
        <v>1</v>
      </c>
      <c r="D35" s="72" t="s">
        <v>22</v>
      </c>
      <c r="E35" s="70" t="s">
        <v>23</v>
      </c>
      <c r="F35" s="73" t="s">
        <v>24</v>
      </c>
      <c r="G35" s="74" t="s">
        <v>25</v>
      </c>
      <c r="H35" s="73" t="s">
        <v>26</v>
      </c>
      <c r="I35" s="67"/>
    </row>
    <row r="36" spans="1:10" s="66" customFormat="1" ht="141.75" x14ac:dyDescent="0.2">
      <c r="A36" s="78" t="s">
        <v>218</v>
      </c>
      <c r="B36" s="33" t="s">
        <v>172</v>
      </c>
      <c r="C36" s="54">
        <v>1</v>
      </c>
      <c r="D36" s="67" t="s">
        <v>22</v>
      </c>
      <c r="E36" s="67" t="s">
        <v>74</v>
      </c>
      <c r="F36" s="67" t="s">
        <v>24</v>
      </c>
      <c r="G36" s="74" t="s">
        <v>25</v>
      </c>
      <c r="H36" s="67" t="s">
        <v>27</v>
      </c>
      <c r="I36" s="67" t="s">
        <v>165</v>
      </c>
    </row>
    <row r="37" spans="1:10" s="66" customFormat="1" ht="47.25" x14ac:dyDescent="0.2">
      <c r="A37" s="79" t="s">
        <v>211</v>
      </c>
      <c r="B37" s="33" t="s">
        <v>173</v>
      </c>
      <c r="C37" s="54">
        <v>1</v>
      </c>
      <c r="D37" s="67" t="s">
        <v>22</v>
      </c>
      <c r="E37" s="67" t="s">
        <v>23</v>
      </c>
      <c r="F37" s="69" t="s">
        <v>24</v>
      </c>
      <c r="G37" s="74" t="s">
        <v>25</v>
      </c>
      <c r="H37" s="67" t="s">
        <v>26</v>
      </c>
      <c r="I37" s="75"/>
    </row>
    <row r="38" spans="1:10" s="66" customFormat="1" ht="36.75" customHeight="1" x14ac:dyDescent="0.2">
      <c r="A38" s="1">
        <v>3</v>
      </c>
      <c r="B38" s="55" t="s">
        <v>6</v>
      </c>
      <c r="C38" s="1">
        <v>11</v>
      </c>
      <c r="D38" s="1"/>
      <c r="E38" s="1"/>
      <c r="F38" s="53"/>
      <c r="G38" s="1"/>
      <c r="H38" s="1"/>
      <c r="I38" s="1"/>
    </row>
    <row r="39" spans="1:10" s="66" customFormat="1" ht="41.25" customHeight="1" x14ac:dyDescent="0.2">
      <c r="A39" s="67" t="s">
        <v>85</v>
      </c>
      <c r="B39" s="33" t="s">
        <v>174</v>
      </c>
      <c r="C39" s="67">
        <v>1</v>
      </c>
      <c r="D39" s="54" t="s">
        <v>175</v>
      </c>
      <c r="E39" s="74" t="s">
        <v>176</v>
      </c>
      <c r="F39" s="80" t="s">
        <v>177</v>
      </c>
      <c r="G39" s="54" t="s">
        <v>178</v>
      </c>
      <c r="H39" s="54" t="s">
        <v>179</v>
      </c>
      <c r="I39" s="54"/>
    </row>
    <row r="40" spans="1:10" s="66" customFormat="1" ht="141.75" x14ac:dyDescent="0.2">
      <c r="A40" s="67" t="s">
        <v>91</v>
      </c>
      <c r="B40" s="33" t="s">
        <v>180</v>
      </c>
      <c r="C40" s="54">
        <v>1</v>
      </c>
      <c r="D40" s="67" t="s">
        <v>17</v>
      </c>
      <c r="E40" s="67" t="s">
        <v>181</v>
      </c>
      <c r="F40" s="67" t="s">
        <v>19</v>
      </c>
      <c r="G40" s="74" t="s">
        <v>25</v>
      </c>
      <c r="H40" s="67" t="s">
        <v>27</v>
      </c>
      <c r="I40" s="67" t="s">
        <v>165</v>
      </c>
    </row>
    <row r="41" spans="1:10" s="66" customFormat="1" ht="54" customHeight="1" x14ac:dyDescent="0.2">
      <c r="A41" s="67" t="s">
        <v>95</v>
      </c>
      <c r="B41" s="33" t="s">
        <v>182</v>
      </c>
      <c r="C41" s="54">
        <v>1</v>
      </c>
      <c r="D41" s="67" t="s">
        <v>141</v>
      </c>
      <c r="E41" s="70" t="s">
        <v>142</v>
      </c>
      <c r="F41" s="67" t="s">
        <v>143</v>
      </c>
      <c r="G41" s="67" t="s">
        <v>53</v>
      </c>
      <c r="H41" s="70" t="s">
        <v>144</v>
      </c>
      <c r="I41" s="67"/>
    </row>
    <row r="42" spans="1:10" s="66" customFormat="1" ht="54" customHeight="1" x14ac:dyDescent="0.2">
      <c r="A42" s="67" t="s">
        <v>212</v>
      </c>
      <c r="B42" s="33" t="s">
        <v>183</v>
      </c>
      <c r="C42" s="54">
        <v>1</v>
      </c>
      <c r="D42" s="67" t="s">
        <v>17</v>
      </c>
      <c r="E42" s="67" t="s">
        <v>18</v>
      </c>
      <c r="F42" s="67" t="s">
        <v>19</v>
      </c>
      <c r="G42" s="74" t="s">
        <v>25</v>
      </c>
      <c r="H42" s="67" t="s">
        <v>184</v>
      </c>
      <c r="I42" s="67"/>
    </row>
    <row r="43" spans="1:10" s="66" customFormat="1" ht="94.5" x14ac:dyDescent="0.2">
      <c r="A43" s="105" t="s">
        <v>213</v>
      </c>
      <c r="B43" s="102" t="s">
        <v>185</v>
      </c>
      <c r="C43" s="54">
        <v>1</v>
      </c>
      <c r="D43" s="67" t="s">
        <v>17</v>
      </c>
      <c r="E43" s="67" t="s">
        <v>186</v>
      </c>
      <c r="F43" s="67" t="s">
        <v>19</v>
      </c>
      <c r="G43" s="74" t="s">
        <v>25</v>
      </c>
      <c r="H43" s="67" t="s">
        <v>187</v>
      </c>
      <c r="I43" s="75" t="s">
        <v>188</v>
      </c>
    </row>
    <row r="44" spans="1:10" s="66" customFormat="1" ht="157.5" x14ac:dyDescent="0.2">
      <c r="A44" s="105"/>
      <c r="B44" s="102"/>
      <c r="C44" s="54">
        <v>1</v>
      </c>
      <c r="D44" s="67" t="s">
        <v>155</v>
      </c>
      <c r="E44" s="67" t="s">
        <v>156</v>
      </c>
      <c r="F44" s="67" t="s">
        <v>157</v>
      </c>
      <c r="G44" s="74" t="s">
        <v>25</v>
      </c>
      <c r="H44" s="67" t="s">
        <v>158</v>
      </c>
      <c r="I44" s="75" t="s">
        <v>159</v>
      </c>
    </row>
    <row r="45" spans="1:10" s="66" customFormat="1" ht="55.5" customHeight="1" x14ac:dyDescent="0.2">
      <c r="A45" s="67" t="s">
        <v>214</v>
      </c>
      <c r="B45" s="33" t="s">
        <v>189</v>
      </c>
      <c r="C45" s="54">
        <v>1</v>
      </c>
      <c r="D45" s="67" t="s">
        <v>17</v>
      </c>
      <c r="E45" s="67" t="s">
        <v>190</v>
      </c>
      <c r="F45" s="67" t="s">
        <v>19</v>
      </c>
      <c r="G45" s="74" t="s">
        <v>25</v>
      </c>
      <c r="H45" s="67" t="s">
        <v>191</v>
      </c>
      <c r="I45" s="67"/>
    </row>
    <row r="46" spans="1:10" s="66" customFormat="1" ht="84.75" customHeight="1" x14ac:dyDescent="0.2">
      <c r="A46" s="67" t="s">
        <v>215</v>
      </c>
      <c r="B46" s="33" t="s">
        <v>192</v>
      </c>
      <c r="C46" s="54">
        <v>1</v>
      </c>
      <c r="D46" s="67" t="s">
        <v>17</v>
      </c>
      <c r="E46" s="67" t="s">
        <v>186</v>
      </c>
      <c r="F46" s="67" t="s">
        <v>19</v>
      </c>
      <c r="G46" s="74" t="s">
        <v>25</v>
      </c>
      <c r="H46" s="67" t="s">
        <v>193</v>
      </c>
      <c r="I46" s="67"/>
    </row>
    <row r="47" spans="1:10" s="66" customFormat="1" ht="57" customHeight="1" x14ac:dyDescent="0.2">
      <c r="A47" s="105" t="s">
        <v>216</v>
      </c>
      <c r="B47" s="102" t="s">
        <v>194</v>
      </c>
      <c r="C47" s="54">
        <v>1</v>
      </c>
      <c r="D47" s="67" t="s">
        <v>17</v>
      </c>
      <c r="E47" s="67" t="s">
        <v>18</v>
      </c>
      <c r="F47" s="67" t="s">
        <v>19</v>
      </c>
      <c r="G47" s="74" t="s">
        <v>25</v>
      </c>
      <c r="H47" s="67" t="s">
        <v>184</v>
      </c>
      <c r="I47" s="67"/>
    </row>
    <row r="48" spans="1:10" s="66" customFormat="1" ht="141.75" x14ac:dyDescent="0.2">
      <c r="A48" s="105"/>
      <c r="B48" s="102"/>
      <c r="C48" s="67">
        <v>1</v>
      </c>
      <c r="D48" s="67" t="s">
        <v>17</v>
      </c>
      <c r="E48" s="67" t="s">
        <v>181</v>
      </c>
      <c r="F48" s="69" t="s">
        <v>19</v>
      </c>
      <c r="G48" s="74" t="s">
        <v>25</v>
      </c>
      <c r="H48" s="74" t="s">
        <v>27</v>
      </c>
      <c r="I48" s="67" t="s">
        <v>165</v>
      </c>
    </row>
    <row r="49" spans="1:9" s="66" customFormat="1" ht="47.25" x14ac:dyDescent="0.2">
      <c r="A49" s="67" t="s">
        <v>217</v>
      </c>
      <c r="B49" s="33" t="s">
        <v>195</v>
      </c>
      <c r="C49" s="67">
        <v>1</v>
      </c>
      <c r="D49" s="67" t="s">
        <v>17</v>
      </c>
      <c r="E49" s="67" t="s">
        <v>18</v>
      </c>
      <c r="F49" s="69" t="s">
        <v>19</v>
      </c>
      <c r="G49" s="74" t="s">
        <v>25</v>
      </c>
      <c r="H49" s="67" t="s">
        <v>184</v>
      </c>
      <c r="I49" s="67"/>
    </row>
    <row r="50" spans="1:9" s="66" customFormat="1" ht="31.5" x14ac:dyDescent="0.25">
      <c r="A50" s="56">
        <v>4</v>
      </c>
      <c r="B50" s="57" t="s">
        <v>29</v>
      </c>
      <c r="C50" s="56">
        <v>4</v>
      </c>
      <c r="D50" s="54"/>
      <c r="E50" s="81"/>
      <c r="F50" s="81"/>
      <c r="G50" s="81"/>
      <c r="H50" s="81"/>
      <c r="I50" s="81"/>
    </row>
    <row r="51" spans="1:9" s="66" customFormat="1" ht="31.5" x14ac:dyDescent="0.25">
      <c r="A51" s="54" t="s">
        <v>99</v>
      </c>
      <c r="B51" s="33" t="s">
        <v>196</v>
      </c>
      <c r="C51" s="82"/>
      <c r="D51" s="82"/>
      <c r="E51" s="82"/>
      <c r="F51" s="82"/>
      <c r="G51" s="82"/>
      <c r="H51" s="82"/>
      <c r="I51" s="82"/>
    </row>
    <row r="52" spans="1:9" s="66" customFormat="1" ht="15.75" x14ac:dyDescent="0.25">
      <c r="A52" s="54"/>
      <c r="B52" s="58" t="s">
        <v>197</v>
      </c>
      <c r="C52" s="54"/>
      <c r="D52" s="54"/>
      <c r="E52" s="81"/>
      <c r="F52" s="81"/>
      <c r="G52" s="81"/>
      <c r="H52" s="81"/>
      <c r="I52" s="81"/>
    </row>
    <row r="53" spans="1:9" s="66" customFormat="1" ht="157.5" x14ac:dyDescent="0.2">
      <c r="A53" s="54"/>
      <c r="B53" s="58" t="s">
        <v>87</v>
      </c>
      <c r="C53" s="54">
        <v>1</v>
      </c>
      <c r="D53" s="54" t="s">
        <v>155</v>
      </c>
      <c r="E53" s="74" t="s">
        <v>156</v>
      </c>
      <c r="F53" s="67" t="s">
        <v>157</v>
      </c>
      <c r="G53" s="74" t="s">
        <v>25</v>
      </c>
      <c r="H53" s="74" t="s">
        <v>158</v>
      </c>
      <c r="I53" s="75" t="s">
        <v>159</v>
      </c>
    </row>
    <row r="54" spans="1:9" s="66" customFormat="1" ht="31.5" x14ac:dyDescent="0.2">
      <c r="A54" s="54" t="s">
        <v>102</v>
      </c>
      <c r="B54" s="33" t="s">
        <v>198</v>
      </c>
      <c r="C54" s="54"/>
      <c r="D54" s="83"/>
      <c r="E54" s="83"/>
      <c r="F54" s="83"/>
      <c r="G54" s="83"/>
      <c r="H54" s="83"/>
      <c r="I54" s="54"/>
    </row>
    <row r="55" spans="1:9" s="66" customFormat="1" ht="59.25" customHeight="1" x14ac:dyDescent="0.2">
      <c r="A55" s="54"/>
      <c r="B55" s="58" t="s">
        <v>197</v>
      </c>
      <c r="C55" s="54">
        <v>1</v>
      </c>
      <c r="D55" s="54" t="s">
        <v>175</v>
      </c>
      <c r="E55" s="74" t="s">
        <v>176</v>
      </c>
      <c r="F55" s="80" t="s">
        <v>177</v>
      </c>
      <c r="G55" s="54" t="s">
        <v>178</v>
      </c>
      <c r="H55" s="54" t="s">
        <v>179</v>
      </c>
      <c r="I55" s="75"/>
    </row>
    <row r="56" spans="1:9" s="66" customFormat="1" ht="39" customHeight="1" x14ac:dyDescent="0.2">
      <c r="A56" s="54" t="s">
        <v>106</v>
      </c>
      <c r="B56" s="33" t="s">
        <v>199</v>
      </c>
      <c r="C56" s="54"/>
      <c r="D56" s="54"/>
      <c r="E56" s="74"/>
      <c r="F56" s="80"/>
      <c r="G56" s="74"/>
      <c r="H56" s="70"/>
      <c r="I56" s="75"/>
    </row>
    <row r="57" spans="1:9" s="66" customFormat="1" ht="26.25" customHeight="1" x14ac:dyDescent="0.25">
      <c r="A57" s="54"/>
      <c r="B57" s="58" t="s">
        <v>197</v>
      </c>
      <c r="C57" s="54"/>
      <c r="D57" s="54"/>
      <c r="E57" s="81"/>
      <c r="F57" s="81"/>
      <c r="G57" s="81"/>
      <c r="H57" s="81"/>
      <c r="I57" s="81"/>
    </row>
    <row r="58" spans="1:9" s="66" customFormat="1" ht="94.5" x14ac:dyDescent="0.2">
      <c r="A58" s="103"/>
      <c r="B58" s="104" t="s">
        <v>87</v>
      </c>
      <c r="C58" s="54">
        <v>1</v>
      </c>
      <c r="D58" s="54" t="s">
        <v>17</v>
      </c>
      <c r="E58" s="74" t="s">
        <v>200</v>
      </c>
      <c r="F58" s="80" t="s">
        <v>19</v>
      </c>
      <c r="G58" s="74" t="s">
        <v>25</v>
      </c>
      <c r="H58" s="70" t="s">
        <v>70</v>
      </c>
      <c r="I58" s="75" t="s">
        <v>163</v>
      </c>
    </row>
    <row r="59" spans="1:9" s="66" customFormat="1" ht="141.75" x14ac:dyDescent="0.2">
      <c r="A59" s="103"/>
      <c r="B59" s="104"/>
      <c r="C59" s="54">
        <v>1</v>
      </c>
      <c r="D59" s="54" t="s">
        <v>17</v>
      </c>
      <c r="E59" s="74" t="s">
        <v>181</v>
      </c>
      <c r="F59" s="80" t="s">
        <v>19</v>
      </c>
      <c r="G59" s="74" t="s">
        <v>25</v>
      </c>
      <c r="H59" s="67" t="s">
        <v>27</v>
      </c>
      <c r="I59" s="75" t="s">
        <v>165</v>
      </c>
    </row>
    <row r="60" spans="1:9" s="66" customFormat="1" ht="31.5" x14ac:dyDescent="0.2">
      <c r="A60" s="1">
        <v>5</v>
      </c>
      <c r="B60" s="55" t="s">
        <v>120</v>
      </c>
      <c r="C60" s="1">
        <v>1</v>
      </c>
      <c r="D60" s="1"/>
      <c r="E60" s="1"/>
      <c r="F60" s="53"/>
      <c r="G60" s="1"/>
      <c r="H60" s="1"/>
      <c r="I60" s="1"/>
    </row>
    <row r="61" spans="1:9" s="66" customFormat="1" ht="124.5" customHeight="1" x14ac:dyDescent="0.2">
      <c r="A61" s="60" t="s">
        <v>219</v>
      </c>
      <c r="B61" s="64" t="s">
        <v>121</v>
      </c>
      <c r="C61" s="59">
        <v>1</v>
      </c>
      <c r="D61" s="59" t="s">
        <v>122</v>
      </c>
      <c r="E61" s="60" t="s">
        <v>220</v>
      </c>
      <c r="F61" s="65" t="s">
        <v>123</v>
      </c>
      <c r="G61" s="59" t="s">
        <v>25</v>
      </c>
      <c r="H61" s="59" t="s">
        <v>201</v>
      </c>
      <c r="I61" s="60" t="s">
        <v>202</v>
      </c>
    </row>
    <row r="62" spans="1:9" s="66" customFormat="1" ht="15" x14ac:dyDescent="0.2"/>
    <row r="63" spans="1:9" s="66" customFormat="1" ht="15.75" x14ac:dyDescent="0.25">
      <c r="A63" s="84"/>
      <c r="B63" s="89" t="s">
        <v>203</v>
      </c>
      <c r="C63" s="89"/>
      <c r="D63" s="89"/>
      <c r="E63" s="89"/>
      <c r="F63" s="84"/>
      <c r="H63" s="10"/>
      <c r="I63" s="85"/>
    </row>
  </sheetData>
  <mergeCells count="30">
    <mergeCell ref="F4:F6"/>
    <mergeCell ref="G4:H4"/>
    <mergeCell ref="A17:A18"/>
    <mergeCell ref="B17:B18"/>
    <mergeCell ref="G5:H5"/>
    <mergeCell ref="B63:E63"/>
    <mergeCell ref="C32:C33"/>
    <mergeCell ref="A43:A44"/>
    <mergeCell ref="B43:B44"/>
    <mergeCell ref="A26:A27"/>
    <mergeCell ref="B26:B27"/>
    <mergeCell ref="A30:A31"/>
    <mergeCell ref="B30:B31"/>
    <mergeCell ref="A47:A48"/>
    <mergeCell ref="A1:D1"/>
    <mergeCell ref="B47:B48"/>
    <mergeCell ref="A58:A59"/>
    <mergeCell ref="B58:B59"/>
    <mergeCell ref="A32:A33"/>
    <mergeCell ref="B32:B33"/>
    <mergeCell ref="A4:A6"/>
    <mergeCell ref="B4:B6"/>
    <mergeCell ref="C4:C6"/>
    <mergeCell ref="D4:D6"/>
    <mergeCell ref="A23:A24"/>
    <mergeCell ref="B23:B24"/>
    <mergeCell ref="A2:I2"/>
    <mergeCell ref="A3:I3"/>
    <mergeCell ref="I4:I6"/>
    <mergeCell ref="E4:E6"/>
  </mergeCells>
  <pageMargins left="0.45" right="0.2" top="0.5" bottom="0.5" header="0.3" footer="0.3"/>
  <pageSetup scale="9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 Van Quan</vt:lpstr>
      <vt:lpstr>H_Chi Lang</vt:lpstr>
      <vt:lpstr>H. Cao Lộc</vt:lpstr>
      <vt:lpstr>'H. Cao Lộc'!Print_Titles</vt:lpstr>
      <vt:lpstr>'H. Van Quan'!Print_Titles</vt:lpstr>
      <vt:lpstr>'H_Chi Lang'!Print_Titles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2024-07-12T00:53:59Z</cp:lastPrinted>
  <dcterms:created xsi:type="dcterms:W3CDTF">2024-02-29T08:52:35Z</dcterms:created>
  <dcterms:modified xsi:type="dcterms:W3CDTF">2024-07-22T01:24:44Z</dcterms:modified>
</cp:coreProperties>
</file>