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Roaming\VNPT Plugin\Files\FileTemp\"/>
    </mc:Choice>
  </mc:AlternateContent>
  <xr:revisionPtr revIDLastSave="0" documentId="13_ncr:1_{83BD149B-D571-4F8D-BAC8-CDE42A925AE7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SGV" sheetId="2" state="veryHidden" r:id=""/>
    <sheet name="Sheet1" sheetId="1" r:id="rId1"/>
  </sheets>
  <definedNames>
    <definedName name="_xlnm.Print_Area" localSheetId="1">Sheet1!$A$1:$H$22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7" i="1"/>
  <c r="F16" i="1"/>
  <c r="F10" i="1"/>
  <c r="F9" i="1"/>
  <c r="F8" i="1"/>
  <c r="E8" i="1"/>
  <c r="D8" i="1"/>
</calcChain>
</file>

<file path=xl/sharedStrings.xml><?xml version="1.0" encoding="utf-8"?>
<sst xmlns="http://schemas.openxmlformats.org/spreadsheetml/2006/main" count="35" uniqueCount="35">
  <si>
    <t>Số
 TT</t>
  </si>
  <si>
    <t>Tên cá nhân, đơn vị thực hiện</t>
  </si>
  <si>
    <t>Nội dung công việc,
 hợp đồng thực hiện</t>
  </si>
  <si>
    <t>Vốn đã giải ngân</t>
  </si>
  <si>
    <t>Công nợ đến ngày khóa sổ
 lập báo cáo quyết toán</t>
  </si>
  <si>
    <t>Ghi chú</t>
  </si>
  <si>
    <t>Tổng số</t>
  </si>
  <si>
    <t>Sở Tài chính Lạng Sơn</t>
  </si>
  <si>
    <t>Thẩm tra phê duyệt quyết toán</t>
  </si>
  <si>
    <t>PHỤ LỤC SỐ 01</t>
  </si>
  <si>
    <t>TÌNH HÌNH THANH TOÁN VÀ CÔNG NỢ CỦA DỰ ÁN</t>
  </si>
  <si>
    <t>Đơn vị tính: đồng</t>
  </si>
  <si>
    <t>Giá trị quyết toán</t>
  </si>
  <si>
    <t>Phải trả</t>
  </si>
  <si>
    <t>Phải thu</t>
  </si>
  <si>
    <t>Chi phí xây dựng</t>
  </si>
  <si>
    <t>Chi phí quản lý dự án</t>
  </si>
  <si>
    <t>Công ty Bảo Minh Lạng Sơn</t>
  </si>
  <si>
    <t>Chi phí bảo hiểm công trình</t>
  </si>
  <si>
    <t>Chi cục Thuỷ Lợi</t>
  </si>
  <si>
    <t>Chi phí lập nhiệm vụ khảo sát</t>
  </si>
  <si>
    <t>Chi phí giám sát khảo sát địa hình</t>
  </si>
  <si>
    <t>Chi phí lựa chọn nhà thầu tư vấn</t>
  </si>
  <si>
    <t>Chi phí thẩm định hồ sơ dự thầu</t>
  </si>
  <si>
    <t>Chi phí thẩm định kết quả LCNT</t>
  </si>
  <si>
    <t>Chi phí khảo sát địa hình</t>
  </si>
  <si>
    <t>Chi phí lập Báo cáo KTKT</t>
  </si>
  <si>
    <t>Chi phí giám sát thi công xây dựng</t>
  </si>
  <si>
    <t>Công ty cổ phần đầu tư và phát triển Thành Nam</t>
  </si>
  <si>
    <t>Chi phí lựa chọn nhà thầu xây dựng</t>
  </si>
  <si>
    <t>Sở Nông nghiệp và PTNT Lạng Sơn</t>
  </si>
  <si>
    <t>Phí thẩm định Báo cáo KTKT</t>
  </si>
  <si>
    <t>Công ty TNHH tư vấn đầu tư và xây dựng Hưng Thịnh</t>
  </si>
  <si>
    <t>Công ty CPTV và XD Minh Hoà</t>
  </si>
  <si>
    <t>( Kèm theo Quyết định số  1584 /QĐ-UBND ngày 12 tháng  9  năm 2024 của Chủ tịch UBND tỉnh Lạng Sơn)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</si>
</sst>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</numFmts>
  <fonts count="10" x14ac:knownFonts="1">
    <font>
      <sz val="12"/>
      <color theme="1"/>
      <name val="Times New Roman"/>
      <family val="2"/>
    </font>
    <font>
      <sz val="14"/>
      <color theme="1"/>
      <name val="Times New Roman"/>
      <family val="2"/>
    </font>
    <font>
      <sz val="12"/>
      <color theme="1"/>
      <name val="Times New Roman"/>
      <family val="2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color theme="1"/>
      <name val="Times New Roman"/>
      <family val="1"/>
    </font>
    <font>
      <sz val="14"/>
      <color theme="0"/>
      <name val="Times New Roman"/>
      <family val="2"/>
    </font>
    <font>
      <sz val="14"/>
      <color rgb="FF9C6500"/>
      <name val="Times New Roman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6" fillId="0" borderId="0"/>
  </cellStyleXfs>
  <cellXfs count="47">
    <xf numFmtId="0" fontId="0" fillId="0" borderId="0" xfId="0"/>
    <xf numFmtId="164" fontId="5" fillId="0" borderId="5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3" xfId="0" applyNumberFormat="1" applyFont="1" applyBorder="1" applyAlignment="1">
      <alignment vertical="center"/>
    </xf>
    <xf numFmtId="164" fontId="5" fillId="0" borderId="5" xfId="1" applyNumberFormat="1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165" fontId="5" fillId="0" borderId="0" xfId="0" applyNumberFormat="1" applyFont="1" applyAlignment="1">
      <alignment vertical="center"/>
    </xf>
    <xf numFmtId="49" fontId="5" fillId="0" borderId="5" xfId="2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164" fontId="5" fillId="0" borderId="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right" vertical="center"/>
    </xf>
    <xf numFmtId="164" fontId="3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0" borderId="1" xfId="2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5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topLeftCell="A3" zoomScaleSheetLayoutView="100" workbookViewId="0">
      <selection activeCell="A3" sqref="A3:H3"/>
    </sheetView>
  </sheetViews>
  <sheetFormatPr defaultColWidth="8" defaultRowHeight="15.6" x14ac:dyDescent="0.3"/>
  <cols>
    <col min="1" max="1" width="6.09765625" style="2" customWidth="1"/>
    <col min="2" max="2" width="32.59765625" style="2" customWidth="1"/>
    <col min="3" max="3" width="30.8984375" style="2" customWidth="1"/>
    <col min="4" max="4" width="16.59765625" style="2" customWidth="1"/>
    <col min="5" max="5" width="15.19921875" style="2" customWidth="1"/>
    <col min="6" max="6" width="13.69921875" style="2" customWidth="1"/>
    <col min="7" max="7" width="12.69921875" style="2" customWidth="1"/>
    <col min="8" max="8" width="11.69921875" style="2" customWidth="1"/>
    <col min="9" max="9" width="8" style="2"/>
    <col min="10" max="10" width="13.69921875" style="2" bestFit="1" customWidth="1"/>
    <col min="11" max="11" width="8" style="2"/>
    <col min="12" max="12" width="8.69921875" style="2" bestFit="1" customWidth="1"/>
    <col min="13" max="16384" width="8" style="2"/>
  </cols>
  <sheetData>
    <row r="1" spans="1:10" ht="20.25" customHeight="1" x14ac:dyDescent="0.3">
      <c r="A1" s="29" t="s">
        <v>9</v>
      </c>
      <c r="B1" s="29"/>
      <c r="C1" s="29"/>
      <c r="D1" s="29"/>
      <c r="E1" s="29"/>
      <c r="F1" s="29"/>
      <c r="G1" s="29"/>
      <c r="H1" s="29"/>
    </row>
    <row r="2" spans="1:10" ht="21.75" customHeight="1" x14ac:dyDescent="0.3">
      <c r="A2" s="29" t="s">
        <v>10</v>
      </c>
      <c r="B2" s="29"/>
      <c r="C2" s="29"/>
      <c r="D2" s="29"/>
      <c r="E2" s="29"/>
      <c r="F2" s="29"/>
      <c r="G2" s="29"/>
      <c r="H2" s="29"/>
    </row>
    <row r="3" spans="1:10" ht="19.5" customHeight="1" x14ac:dyDescent="0.3">
      <c r="A3" s="28" t="s">
        <v>34</v>
      </c>
      <c r="B3" s="28"/>
      <c r="C3" s="28"/>
      <c r="D3" s="28"/>
      <c r="E3" s="28"/>
      <c r="F3" s="28"/>
      <c r="G3" s="28"/>
      <c r="H3" s="28"/>
    </row>
    <row r="4" spans="1:10" x14ac:dyDescent="0.3">
      <c r="B4" s="3"/>
      <c r="C4" s="3"/>
      <c r="F4" s="30" t="s">
        <v>11</v>
      </c>
      <c r="G4" s="30"/>
      <c r="H4" s="30"/>
    </row>
    <row r="5" spans="1:10" s="5" customFormat="1" ht="15.75" customHeight="1" x14ac:dyDescent="0.3">
      <c r="A5" s="31" t="s">
        <v>0</v>
      </c>
      <c r="B5" s="34" t="s">
        <v>1</v>
      </c>
      <c r="C5" s="37" t="s">
        <v>2</v>
      </c>
      <c r="D5" s="37" t="s">
        <v>12</v>
      </c>
      <c r="E5" s="37" t="s">
        <v>3</v>
      </c>
      <c r="F5" s="37" t="s">
        <v>4</v>
      </c>
      <c r="G5" s="34"/>
      <c r="H5" s="37" t="s">
        <v>5</v>
      </c>
    </row>
    <row r="6" spans="1:10" s="5" customFormat="1" x14ac:dyDescent="0.3">
      <c r="A6" s="32"/>
      <c r="B6" s="35"/>
      <c r="C6" s="38"/>
      <c r="D6" s="38"/>
      <c r="E6" s="38"/>
      <c r="F6" s="40"/>
      <c r="G6" s="40"/>
      <c r="H6" s="38"/>
    </row>
    <row r="7" spans="1:10" s="5" customFormat="1" ht="24.75" customHeight="1" x14ac:dyDescent="0.3">
      <c r="A7" s="33"/>
      <c r="B7" s="36"/>
      <c r="C7" s="39"/>
      <c r="D7" s="39"/>
      <c r="E7" s="39"/>
      <c r="F7" s="22" t="s">
        <v>13</v>
      </c>
      <c r="G7" s="22" t="s">
        <v>14</v>
      </c>
      <c r="H7" s="39"/>
    </row>
    <row r="8" spans="1:10" ht="26.25" customHeight="1" x14ac:dyDescent="0.3">
      <c r="A8" s="11"/>
      <c r="B8" s="26" t="s">
        <v>6</v>
      </c>
      <c r="C8" s="12"/>
      <c r="D8" s="6">
        <f>SUM(D9:D22)</f>
        <v>2768336000</v>
      </c>
      <c r="E8" s="6">
        <f>SUM(E9:E22)</f>
        <v>2768336000</v>
      </c>
      <c r="F8" s="6">
        <f>SUM(F9:F22)</f>
        <v>0</v>
      </c>
      <c r="G8" s="13">
        <v>0</v>
      </c>
      <c r="H8" s="13"/>
    </row>
    <row r="9" spans="1:10" ht="32.25" customHeight="1" x14ac:dyDescent="0.3">
      <c r="A9" s="14">
        <v>1</v>
      </c>
      <c r="B9" s="10" t="s">
        <v>32</v>
      </c>
      <c r="C9" s="15" t="s">
        <v>15</v>
      </c>
      <c r="D9" s="1">
        <v>2369153000</v>
      </c>
      <c r="E9" s="1">
        <v>2369153000</v>
      </c>
      <c r="F9" s="1">
        <f t="shared" ref="F9:F22" si="0">D9-E9</f>
        <v>0</v>
      </c>
      <c r="G9" s="16">
        <v>0</v>
      </c>
      <c r="H9" s="17"/>
      <c r="J9" s="9"/>
    </row>
    <row r="10" spans="1:10" ht="28.5" customHeight="1" x14ac:dyDescent="0.3">
      <c r="A10" s="41">
        <v>2</v>
      </c>
      <c r="B10" s="44" t="s">
        <v>19</v>
      </c>
      <c r="C10" s="18" t="s">
        <v>16</v>
      </c>
      <c r="D10" s="1">
        <v>57296000</v>
      </c>
      <c r="E10" s="1">
        <v>57296000</v>
      </c>
      <c r="F10" s="1">
        <f t="shared" si="0"/>
        <v>0</v>
      </c>
      <c r="G10" s="1">
        <v>0</v>
      </c>
      <c r="H10" s="1"/>
      <c r="J10" s="3"/>
    </row>
    <row r="11" spans="1:10" ht="30" customHeight="1" x14ac:dyDescent="0.3">
      <c r="A11" s="42"/>
      <c r="B11" s="45"/>
      <c r="C11" s="23" t="s">
        <v>20</v>
      </c>
      <c r="D11" s="1">
        <v>2864000</v>
      </c>
      <c r="E11" s="1">
        <v>2864000</v>
      </c>
      <c r="F11" s="1">
        <v>0</v>
      </c>
      <c r="G11" s="1">
        <v>0</v>
      </c>
      <c r="H11" s="1"/>
      <c r="J11" s="3"/>
    </row>
    <row r="12" spans="1:10" ht="33" customHeight="1" x14ac:dyDescent="0.3">
      <c r="A12" s="42"/>
      <c r="B12" s="45"/>
      <c r="C12" s="24" t="s">
        <v>21</v>
      </c>
      <c r="D12" s="1">
        <v>3888000</v>
      </c>
      <c r="E12" s="1">
        <v>3888000</v>
      </c>
      <c r="F12" s="1">
        <v>0</v>
      </c>
      <c r="G12" s="1">
        <v>0</v>
      </c>
      <c r="H12" s="1"/>
      <c r="J12" s="3"/>
    </row>
    <row r="13" spans="1:10" ht="29.25" customHeight="1" x14ac:dyDescent="0.3">
      <c r="A13" s="42"/>
      <c r="B13" s="45"/>
      <c r="C13" s="24" t="s">
        <v>22</v>
      </c>
      <c r="D13" s="1">
        <v>1685000</v>
      </c>
      <c r="E13" s="1">
        <v>1685000</v>
      </c>
      <c r="F13" s="1">
        <v>0</v>
      </c>
      <c r="G13" s="1">
        <v>0</v>
      </c>
      <c r="H13" s="1"/>
      <c r="J13" s="3"/>
    </row>
    <row r="14" spans="1:10" ht="31.5" customHeight="1" x14ac:dyDescent="0.3">
      <c r="A14" s="42"/>
      <c r="B14" s="45"/>
      <c r="C14" s="24" t="s">
        <v>23</v>
      </c>
      <c r="D14" s="1">
        <v>1000000</v>
      </c>
      <c r="E14" s="1">
        <v>1000000</v>
      </c>
      <c r="F14" s="1">
        <v>0</v>
      </c>
      <c r="G14" s="1">
        <v>0</v>
      </c>
      <c r="H14" s="1"/>
    </row>
    <row r="15" spans="1:10" ht="26.25" customHeight="1" x14ac:dyDescent="0.3">
      <c r="A15" s="43"/>
      <c r="B15" s="46"/>
      <c r="C15" s="24" t="s">
        <v>24</v>
      </c>
      <c r="D15" s="1">
        <v>1000000</v>
      </c>
      <c r="E15" s="1">
        <v>1000000</v>
      </c>
      <c r="F15" s="1">
        <v>0</v>
      </c>
      <c r="G15" s="1">
        <v>0</v>
      </c>
      <c r="H15" s="1"/>
    </row>
    <row r="16" spans="1:10" ht="28.5" customHeight="1" x14ac:dyDescent="0.3">
      <c r="A16" s="27">
        <v>3</v>
      </c>
      <c r="B16" s="19" t="s">
        <v>17</v>
      </c>
      <c r="C16" s="18" t="s">
        <v>18</v>
      </c>
      <c r="D16" s="1">
        <v>21949000</v>
      </c>
      <c r="E16" s="1">
        <v>21949000</v>
      </c>
      <c r="F16" s="1">
        <f t="shared" si="0"/>
        <v>0</v>
      </c>
      <c r="G16" s="1">
        <v>0</v>
      </c>
      <c r="H16" s="1"/>
    </row>
    <row r="17" spans="1:8" ht="26.25" customHeight="1" x14ac:dyDescent="0.3">
      <c r="A17" s="41">
        <v>4</v>
      </c>
      <c r="B17" s="44" t="s">
        <v>33</v>
      </c>
      <c r="C17" s="24" t="s">
        <v>25</v>
      </c>
      <c r="D17" s="1">
        <v>103114000</v>
      </c>
      <c r="E17" s="1">
        <v>103114000</v>
      </c>
      <c r="F17" s="1">
        <f t="shared" si="0"/>
        <v>0</v>
      </c>
      <c r="G17" s="16">
        <v>0</v>
      </c>
      <c r="H17" s="1"/>
    </row>
    <row r="18" spans="1:8" ht="28.5" customHeight="1" x14ac:dyDescent="0.3">
      <c r="A18" s="42"/>
      <c r="B18" s="45"/>
      <c r="C18" s="24" t="s">
        <v>26</v>
      </c>
      <c r="D18" s="1">
        <v>119931000</v>
      </c>
      <c r="E18" s="1">
        <v>119931000</v>
      </c>
      <c r="F18" s="1">
        <v>0</v>
      </c>
      <c r="G18" s="16">
        <v>0</v>
      </c>
      <c r="H18" s="1"/>
    </row>
    <row r="19" spans="1:8" ht="26.25" customHeight="1" x14ac:dyDescent="0.3">
      <c r="A19" s="43"/>
      <c r="B19" s="46"/>
      <c r="C19" s="24" t="s">
        <v>27</v>
      </c>
      <c r="D19" s="1">
        <v>61586000</v>
      </c>
      <c r="E19" s="1">
        <v>61586000</v>
      </c>
      <c r="F19" s="1">
        <v>0</v>
      </c>
      <c r="G19" s="16">
        <v>0</v>
      </c>
      <c r="H19" s="1"/>
    </row>
    <row r="20" spans="1:8" ht="33.75" customHeight="1" x14ac:dyDescent="0.3">
      <c r="A20" s="27">
        <v>5</v>
      </c>
      <c r="B20" s="19" t="s">
        <v>28</v>
      </c>
      <c r="C20" s="24" t="s">
        <v>29</v>
      </c>
      <c r="D20" s="1">
        <v>8558000</v>
      </c>
      <c r="E20" s="1">
        <v>8558000</v>
      </c>
      <c r="F20" s="1">
        <f t="shared" si="0"/>
        <v>0</v>
      </c>
      <c r="G20" s="16">
        <v>0</v>
      </c>
      <c r="H20" s="1"/>
    </row>
    <row r="21" spans="1:8" ht="26.25" customHeight="1" x14ac:dyDescent="0.3">
      <c r="A21" s="14">
        <v>6</v>
      </c>
      <c r="B21" s="15" t="s">
        <v>7</v>
      </c>
      <c r="C21" s="15" t="s">
        <v>8</v>
      </c>
      <c r="D21" s="1">
        <v>15780000</v>
      </c>
      <c r="E21" s="1">
        <v>15780000</v>
      </c>
      <c r="F21" s="1">
        <f t="shared" si="0"/>
        <v>0</v>
      </c>
      <c r="G21" s="7">
        <v>0</v>
      </c>
      <c r="H21" s="7"/>
    </row>
    <row r="22" spans="1:8" ht="27" customHeight="1" x14ac:dyDescent="0.3">
      <c r="A22" s="20">
        <v>7</v>
      </c>
      <c r="B22" s="21" t="s">
        <v>30</v>
      </c>
      <c r="C22" s="25" t="s">
        <v>31</v>
      </c>
      <c r="D22" s="4">
        <v>532000</v>
      </c>
      <c r="E22" s="4">
        <v>532000</v>
      </c>
      <c r="F22" s="4">
        <f t="shared" si="0"/>
        <v>0</v>
      </c>
      <c r="G22" s="8">
        <v>0</v>
      </c>
      <c r="H22" s="8"/>
    </row>
  </sheetData>
  <mergeCells count="15">
    <mergeCell ref="A10:A15"/>
    <mergeCell ref="B10:B15"/>
    <mergeCell ref="A17:A19"/>
    <mergeCell ref="B17:B19"/>
    <mergeCell ref="H5:H7"/>
    <mergeCell ref="A3:H3"/>
    <mergeCell ref="A1:H1"/>
    <mergeCell ref="A2:H2"/>
    <mergeCell ref="F4:H4"/>
    <mergeCell ref="A5:A7"/>
    <mergeCell ref="B5:B7"/>
    <mergeCell ref="C5:C7"/>
    <mergeCell ref="D5:D7"/>
    <mergeCell ref="E5:E7"/>
    <mergeCell ref="F5:G6"/>
  </mergeCells>
  <pageMargins left="0.39370078740157483" right="0" top="0.39370078740157483" bottom="0" header="0" footer="0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ls vpubnd</cp:lastModifiedBy>
  <cp:lastPrinted>2024-07-01T07:59:43Z</cp:lastPrinted>
  <dcterms:created xsi:type="dcterms:W3CDTF">2022-07-19T02:59:27Z</dcterms:created>
  <dcterms:modified xsi:type="dcterms:W3CDTF">2024-09-12T07:36:14Z</dcterms:modified>
</cp:coreProperties>
</file>